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a5b0a9d8085dd976/Desktop/Documents/Laurent/Training IA/Agents IA/TWIN agents IA/Prévision logistique-master/"/>
    </mc:Choice>
  </mc:AlternateContent>
  <xr:revisionPtr revIDLastSave="0" documentId="11_441035AC4B972172216C322066D9E6C106A342DB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istorique" sheetId="1" r:id="rId1"/>
    <sheet name="Nettoyage IQR" sheetId="2" r:id="rId2"/>
    <sheet name="Modèle" sheetId="3" r:id="rId3"/>
    <sheet name="KPI" sheetId="4" r:id="rId4"/>
    <sheet name="Monte Carlo" sheetId="5" r:id="rId5"/>
    <sheet name="Tableau de bord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" i="6" l="1"/>
  <c r="G3" i="6"/>
  <c r="G2" i="6"/>
  <c r="L1003" i="5"/>
  <c r="M1003" i="5" s="1"/>
  <c r="N1003" i="5" s="1"/>
  <c r="K1003" i="5"/>
  <c r="G1003" i="5"/>
  <c r="F1003" i="5"/>
  <c r="B1003" i="5"/>
  <c r="A1003" i="5"/>
  <c r="C1003" i="5" s="1"/>
  <c r="D1003" i="5" s="1"/>
  <c r="L1002" i="5"/>
  <c r="K1002" i="5"/>
  <c r="G1002" i="5"/>
  <c r="F1002" i="5"/>
  <c r="B1002" i="5"/>
  <c r="C1002" i="5" s="1"/>
  <c r="D1002" i="5" s="1"/>
  <c r="A1002" i="5"/>
  <c r="L1001" i="5"/>
  <c r="K1001" i="5"/>
  <c r="G1001" i="5"/>
  <c r="F1001" i="5"/>
  <c r="B1001" i="5"/>
  <c r="A1001" i="5"/>
  <c r="C1001" i="5" s="1"/>
  <c r="D1001" i="5" s="1"/>
  <c r="L1000" i="5"/>
  <c r="K1000" i="5"/>
  <c r="G1000" i="5"/>
  <c r="F1000" i="5"/>
  <c r="B1000" i="5"/>
  <c r="A1000" i="5"/>
  <c r="C1000" i="5" s="1"/>
  <c r="D1000" i="5" s="1"/>
  <c r="L999" i="5"/>
  <c r="M999" i="5" s="1"/>
  <c r="N999" i="5" s="1"/>
  <c r="K999" i="5"/>
  <c r="G999" i="5"/>
  <c r="F999" i="5"/>
  <c r="B999" i="5"/>
  <c r="A999" i="5"/>
  <c r="C999" i="5" s="1"/>
  <c r="D999" i="5" s="1"/>
  <c r="L998" i="5"/>
  <c r="M998" i="5" s="1"/>
  <c r="N998" i="5" s="1"/>
  <c r="K998" i="5"/>
  <c r="G998" i="5"/>
  <c r="F998" i="5"/>
  <c r="B998" i="5"/>
  <c r="A998" i="5"/>
  <c r="C998" i="5" s="1"/>
  <c r="D998" i="5" s="1"/>
  <c r="M997" i="5"/>
  <c r="N997" i="5" s="1"/>
  <c r="L997" i="5"/>
  <c r="K997" i="5"/>
  <c r="G997" i="5"/>
  <c r="H997" i="5" s="1"/>
  <c r="I997" i="5" s="1"/>
  <c r="F997" i="5"/>
  <c r="B997" i="5"/>
  <c r="A997" i="5"/>
  <c r="C997" i="5" s="1"/>
  <c r="D997" i="5" s="1"/>
  <c r="L996" i="5"/>
  <c r="K996" i="5"/>
  <c r="G996" i="5"/>
  <c r="F996" i="5"/>
  <c r="B996" i="5"/>
  <c r="A996" i="5"/>
  <c r="C996" i="5" s="1"/>
  <c r="D996" i="5" s="1"/>
  <c r="L995" i="5"/>
  <c r="K995" i="5"/>
  <c r="G995" i="5"/>
  <c r="F995" i="5"/>
  <c r="B995" i="5"/>
  <c r="A995" i="5"/>
  <c r="C995" i="5" s="1"/>
  <c r="D995" i="5" s="1"/>
  <c r="L994" i="5"/>
  <c r="K994" i="5"/>
  <c r="G994" i="5"/>
  <c r="F994" i="5"/>
  <c r="B994" i="5"/>
  <c r="A994" i="5"/>
  <c r="C994" i="5" s="1"/>
  <c r="D994" i="5" s="1"/>
  <c r="L993" i="5"/>
  <c r="M993" i="5" s="1"/>
  <c r="N993" i="5" s="1"/>
  <c r="K993" i="5"/>
  <c r="G993" i="5"/>
  <c r="F993" i="5"/>
  <c r="C993" i="5"/>
  <c r="D993" i="5" s="1"/>
  <c r="B993" i="5"/>
  <c r="A993" i="5"/>
  <c r="L992" i="5"/>
  <c r="K992" i="5"/>
  <c r="G992" i="5"/>
  <c r="F992" i="5"/>
  <c r="C992" i="5"/>
  <c r="D992" i="5" s="1"/>
  <c r="B992" i="5"/>
  <c r="A992" i="5"/>
  <c r="L991" i="5"/>
  <c r="K991" i="5"/>
  <c r="G991" i="5"/>
  <c r="F991" i="5"/>
  <c r="B991" i="5"/>
  <c r="C991" i="5" s="1"/>
  <c r="D991" i="5" s="1"/>
  <c r="A991" i="5"/>
  <c r="L990" i="5"/>
  <c r="K990" i="5"/>
  <c r="G990" i="5"/>
  <c r="H990" i="5" s="1"/>
  <c r="I990" i="5" s="1"/>
  <c r="F990" i="5"/>
  <c r="B990" i="5"/>
  <c r="A990" i="5"/>
  <c r="C990" i="5" s="1"/>
  <c r="D990" i="5" s="1"/>
  <c r="L989" i="5"/>
  <c r="K989" i="5"/>
  <c r="G989" i="5"/>
  <c r="H989" i="5" s="1"/>
  <c r="I989" i="5" s="1"/>
  <c r="F989" i="5"/>
  <c r="B989" i="5"/>
  <c r="A989" i="5"/>
  <c r="C989" i="5" s="1"/>
  <c r="D989" i="5" s="1"/>
  <c r="M988" i="5"/>
  <c r="N988" i="5" s="1"/>
  <c r="L988" i="5"/>
  <c r="K988" i="5"/>
  <c r="G988" i="5"/>
  <c r="F988" i="5"/>
  <c r="B988" i="5"/>
  <c r="C988" i="5" s="1"/>
  <c r="D988" i="5" s="1"/>
  <c r="A988" i="5"/>
  <c r="L987" i="5"/>
  <c r="K987" i="5"/>
  <c r="G987" i="5"/>
  <c r="F987" i="5"/>
  <c r="B987" i="5"/>
  <c r="A987" i="5"/>
  <c r="C987" i="5" s="1"/>
  <c r="D987" i="5" s="1"/>
  <c r="L986" i="5"/>
  <c r="K986" i="5"/>
  <c r="G986" i="5"/>
  <c r="F986" i="5"/>
  <c r="B986" i="5"/>
  <c r="A986" i="5"/>
  <c r="C986" i="5" s="1"/>
  <c r="D986" i="5" s="1"/>
  <c r="M985" i="5"/>
  <c r="N985" i="5" s="1"/>
  <c r="L985" i="5"/>
  <c r="K985" i="5"/>
  <c r="G985" i="5"/>
  <c r="F985" i="5"/>
  <c r="B985" i="5"/>
  <c r="A985" i="5"/>
  <c r="L984" i="5"/>
  <c r="K984" i="5"/>
  <c r="G984" i="5"/>
  <c r="F984" i="5"/>
  <c r="C984" i="5"/>
  <c r="D984" i="5" s="1"/>
  <c r="B984" i="5"/>
  <c r="A984" i="5"/>
  <c r="L983" i="5"/>
  <c r="K983" i="5"/>
  <c r="G983" i="5"/>
  <c r="F983" i="5"/>
  <c r="B983" i="5"/>
  <c r="A983" i="5"/>
  <c r="C983" i="5" s="1"/>
  <c r="D983" i="5" s="1"/>
  <c r="L982" i="5"/>
  <c r="K982" i="5"/>
  <c r="G982" i="5"/>
  <c r="F982" i="5"/>
  <c r="B982" i="5"/>
  <c r="A982" i="5"/>
  <c r="C982" i="5" s="1"/>
  <c r="D982" i="5" s="1"/>
  <c r="N981" i="5"/>
  <c r="M981" i="5"/>
  <c r="L981" i="5"/>
  <c r="K981" i="5"/>
  <c r="G981" i="5"/>
  <c r="H981" i="5" s="1"/>
  <c r="I981" i="5" s="1"/>
  <c r="F981" i="5"/>
  <c r="C981" i="5"/>
  <c r="D981" i="5" s="1"/>
  <c r="B981" i="5"/>
  <c r="A981" i="5"/>
  <c r="L980" i="5"/>
  <c r="K980" i="5"/>
  <c r="M980" i="5" s="1"/>
  <c r="N980" i="5" s="1"/>
  <c r="G980" i="5"/>
  <c r="F980" i="5"/>
  <c r="B980" i="5"/>
  <c r="A980" i="5"/>
  <c r="C980" i="5" s="1"/>
  <c r="D980" i="5" s="1"/>
  <c r="L979" i="5"/>
  <c r="M979" i="5" s="1"/>
  <c r="N979" i="5" s="1"/>
  <c r="K979" i="5"/>
  <c r="G979" i="5"/>
  <c r="F979" i="5"/>
  <c r="B979" i="5"/>
  <c r="A979" i="5"/>
  <c r="C979" i="5" s="1"/>
  <c r="D979" i="5" s="1"/>
  <c r="L978" i="5"/>
  <c r="K978" i="5"/>
  <c r="G978" i="5"/>
  <c r="H978" i="5" s="1"/>
  <c r="I978" i="5" s="1"/>
  <c r="F978" i="5"/>
  <c r="B978" i="5"/>
  <c r="A978" i="5"/>
  <c r="C978" i="5" s="1"/>
  <c r="D978" i="5" s="1"/>
  <c r="L977" i="5"/>
  <c r="K977" i="5"/>
  <c r="M977" i="5" s="1"/>
  <c r="N977" i="5" s="1"/>
  <c r="G977" i="5"/>
  <c r="H977" i="5" s="1"/>
  <c r="I977" i="5" s="1"/>
  <c r="F977" i="5"/>
  <c r="B977" i="5"/>
  <c r="A977" i="5"/>
  <c r="C977" i="5" s="1"/>
  <c r="D977" i="5" s="1"/>
  <c r="L976" i="5"/>
  <c r="K976" i="5"/>
  <c r="G976" i="5"/>
  <c r="F976" i="5"/>
  <c r="B976" i="5"/>
  <c r="A976" i="5"/>
  <c r="C976" i="5" s="1"/>
  <c r="D976" i="5" s="1"/>
  <c r="L975" i="5"/>
  <c r="K975" i="5"/>
  <c r="G975" i="5"/>
  <c r="F975" i="5"/>
  <c r="B975" i="5"/>
  <c r="A975" i="5"/>
  <c r="L974" i="5"/>
  <c r="K974" i="5"/>
  <c r="G974" i="5"/>
  <c r="F974" i="5"/>
  <c r="C974" i="5"/>
  <c r="D974" i="5" s="1"/>
  <c r="B974" i="5"/>
  <c r="A974" i="5"/>
  <c r="L973" i="5"/>
  <c r="K973" i="5"/>
  <c r="M973" i="5" s="1"/>
  <c r="N973" i="5" s="1"/>
  <c r="G973" i="5"/>
  <c r="H973" i="5" s="1"/>
  <c r="I973" i="5" s="1"/>
  <c r="F973" i="5"/>
  <c r="B973" i="5"/>
  <c r="A973" i="5"/>
  <c r="C973" i="5" s="1"/>
  <c r="D973" i="5" s="1"/>
  <c r="L972" i="5"/>
  <c r="K972" i="5"/>
  <c r="G972" i="5"/>
  <c r="F972" i="5"/>
  <c r="B972" i="5"/>
  <c r="A972" i="5"/>
  <c r="C972" i="5" s="1"/>
  <c r="D972" i="5" s="1"/>
  <c r="L971" i="5"/>
  <c r="K971" i="5"/>
  <c r="G971" i="5"/>
  <c r="F971" i="5"/>
  <c r="B971" i="5"/>
  <c r="A971" i="5"/>
  <c r="L970" i="5"/>
  <c r="K970" i="5"/>
  <c r="M970" i="5" s="1"/>
  <c r="N970" i="5" s="1"/>
  <c r="G970" i="5"/>
  <c r="F970" i="5"/>
  <c r="B970" i="5"/>
  <c r="A970" i="5"/>
  <c r="C970" i="5" s="1"/>
  <c r="D970" i="5" s="1"/>
  <c r="L969" i="5"/>
  <c r="K969" i="5"/>
  <c r="M969" i="5" s="1"/>
  <c r="N969" i="5" s="1"/>
  <c r="G969" i="5"/>
  <c r="H969" i="5" s="1"/>
  <c r="I969" i="5" s="1"/>
  <c r="F969" i="5"/>
  <c r="B969" i="5"/>
  <c r="C969" i="5" s="1"/>
  <c r="D969" i="5" s="1"/>
  <c r="A969" i="5"/>
  <c r="L968" i="5"/>
  <c r="K968" i="5"/>
  <c r="M968" i="5" s="1"/>
  <c r="N968" i="5" s="1"/>
  <c r="G968" i="5"/>
  <c r="F968" i="5"/>
  <c r="B968" i="5"/>
  <c r="A968" i="5"/>
  <c r="C968" i="5" s="1"/>
  <c r="D968" i="5" s="1"/>
  <c r="L967" i="5"/>
  <c r="K967" i="5"/>
  <c r="G967" i="5"/>
  <c r="F967" i="5"/>
  <c r="B967" i="5"/>
  <c r="A967" i="5"/>
  <c r="C967" i="5" s="1"/>
  <c r="D967" i="5" s="1"/>
  <c r="L966" i="5"/>
  <c r="K966" i="5"/>
  <c r="G966" i="5"/>
  <c r="F966" i="5"/>
  <c r="B966" i="5"/>
  <c r="A966" i="5"/>
  <c r="C966" i="5" s="1"/>
  <c r="D966" i="5" s="1"/>
  <c r="L965" i="5"/>
  <c r="M965" i="5" s="1"/>
  <c r="N965" i="5" s="1"/>
  <c r="K965" i="5"/>
  <c r="G965" i="5"/>
  <c r="F965" i="5"/>
  <c r="B965" i="5"/>
  <c r="A965" i="5"/>
  <c r="C965" i="5" s="1"/>
  <c r="D965" i="5" s="1"/>
  <c r="M964" i="5"/>
  <c r="N964" i="5" s="1"/>
  <c r="L964" i="5"/>
  <c r="K964" i="5"/>
  <c r="G964" i="5"/>
  <c r="F964" i="5"/>
  <c r="B964" i="5"/>
  <c r="A964" i="5"/>
  <c r="L963" i="5"/>
  <c r="K963" i="5"/>
  <c r="M963" i="5" s="1"/>
  <c r="N963" i="5" s="1"/>
  <c r="G963" i="5"/>
  <c r="F963" i="5"/>
  <c r="B963" i="5"/>
  <c r="A963" i="5"/>
  <c r="L962" i="5"/>
  <c r="K962" i="5"/>
  <c r="G962" i="5"/>
  <c r="H962" i="5" s="1"/>
  <c r="I962" i="5" s="1"/>
  <c r="F962" i="5"/>
  <c r="B962" i="5"/>
  <c r="A962" i="5"/>
  <c r="C962" i="5" s="1"/>
  <c r="D962" i="5" s="1"/>
  <c r="L961" i="5"/>
  <c r="K961" i="5"/>
  <c r="M961" i="5" s="1"/>
  <c r="N961" i="5" s="1"/>
  <c r="G961" i="5"/>
  <c r="H961" i="5" s="1"/>
  <c r="I961" i="5" s="1"/>
  <c r="F961" i="5"/>
  <c r="B961" i="5"/>
  <c r="A961" i="5"/>
  <c r="C961" i="5" s="1"/>
  <c r="D961" i="5" s="1"/>
  <c r="L960" i="5"/>
  <c r="K960" i="5"/>
  <c r="G960" i="5"/>
  <c r="H960" i="5" s="1"/>
  <c r="I960" i="5" s="1"/>
  <c r="F960" i="5"/>
  <c r="B960" i="5"/>
  <c r="A960" i="5"/>
  <c r="C960" i="5" s="1"/>
  <c r="D960" i="5" s="1"/>
  <c r="L959" i="5"/>
  <c r="K959" i="5"/>
  <c r="G959" i="5"/>
  <c r="F959" i="5"/>
  <c r="B959" i="5"/>
  <c r="A959" i="5"/>
  <c r="C959" i="5" s="1"/>
  <c r="D959" i="5" s="1"/>
  <c r="L958" i="5"/>
  <c r="K958" i="5"/>
  <c r="M958" i="5" s="1"/>
  <c r="N958" i="5" s="1"/>
  <c r="G958" i="5"/>
  <c r="F958" i="5"/>
  <c r="B958" i="5"/>
  <c r="A958" i="5"/>
  <c r="C958" i="5" s="1"/>
  <c r="D958" i="5" s="1"/>
  <c r="N957" i="5"/>
  <c r="M957" i="5"/>
  <c r="L957" i="5"/>
  <c r="K957" i="5"/>
  <c r="G957" i="5"/>
  <c r="H957" i="5" s="1"/>
  <c r="I957" i="5" s="1"/>
  <c r="F957" i="5"/>
  <c r="B957" i="5"/>
  <c r="A957" i="5"/>
  <c r="C957" i="5" s="1"/>
  <c r="D957" i="5" s="1"/>
  <c r="M956" i="5"/>
  <c r="N956" i="5" s="1"/>
  <c r="L956" i="5"/>
  <c r="K956" i="5"/>
  <c r="G956" i="5"/>
  <c r="F956" i="5"/>
  <c r="B956" i="5"/>
  <c r="A956" i="5"/>
  <c r="L955" i="5"/>
  <c r="M955" i="5" s="1"/>
  <c r="N955" i="5" s="1"/>
  <c r="K955" i="5"/>
  <c r="G955" i="5"/>
  <c r="F955" i="5"/>
  <c r="B955" i="5"/>
  <c r="A955" i="5"/>
  <c r="L954" i="5"/>
  <c r="K954" i="5"/>
  <c r="M954" i="5" s="1"/>
  <c r="N954" i="5" s="1"/>
  <c r="G954" i="5"/>
  <c r="F954" i="5"/>
  <c r="B954" i="5"/>
  <c r="A954" i="5"/>
  <c r="C954" i="5" s="1"/>
  <c r="D954" i="5" s="1"/>
  <c r="L953" i="5"/>
  <c r="M953" i="5" s="1"/>
  <c r="N953" i="5" s="1"/>
  <c r="K953" i="5"/>
  <c r="G953" i="5"/>
  <c r="F953" i="5"/>
  <c r="B953" i="5"/>
  <c r="A953" i="5"/>
  <c r="M952" i="5"/>
  <c r="N952" i="5" s="1"/>
  <c r="L952" i="5"/>
  <c r="K952" i="5"/>
  <c r="G952" i="5"/>
  <c r="F952" i="5"/>
  <c r="B952" i="5"/>
  <c r="A952" i="5"/>
  <c r="L951" i="5"/>
  <c r="K951" i="5"/>
  <c r="G951" i="5"/>
  <c r="F951" i="5"/>
  <c r="B951" i="5"/>
  <c r="A951" i="5"/>
  <c r="C951" i="5" s="1"/>
  <c r="D951" i="5" s="1"/>
  <c r="L950" i="5"/>
  <c r="K950" i="5"/>
  <c r="G950" i="5"/>
  <c r="F950" i="5"/>
  <c r="B950" i="5"/>
  <c r="A950" i="5"/>
  <c r="C950" i="5" s="1"/>
  <c r="D950" i="5" s="1"/>
  <c r="M949" i="5"/>
  <c r="N949" i="5" s="1"/>
  <c r="L949" i="5"/>
  <c r="K949" i="5"/>
  <c r="G949" i="5"/>
  <c r="F949" i="5"/>
  <c r="B949" i="5"/>
  <c r="A949" i="5"/>
  <c r="C949" i="5" s="1"/>
  <c r="D949" i="5" s="1"/>
  <c r="L948" i="5"/>
  <c r="K948" i="5"/>
  <c r="G948" i="5"/>
  <c r="F948" i="5"/>
  <c r="B948" i="5"/>
  <c r="A948" i="5"/>
  <c r="L947" i="5"/>
  <c r="K947" i="5"/>
  <c r="G947" i="5"/>
  <c r="F947" i="5"/>
  <c r="B947" i="5"/>
  <c r="A947" i="5"/>
  <c r="C947" i="5" s="1"/>
  <c r="D947" i="5" s="1"/>
  <c r="L946" i="5"/>
  <c r="K946" i="5"/>
  <c r="M946" i="5" s="1"/>
  <c r="N946" i="5" s="1"/>
  <c r="G946" i="5"/>
  <c r="F946" i="5"/>
  <c r="C946" i="5"/>
  <c r="D946" i="5" s="1"/>
  <c r="B946" i="5"/>
  <c r="A946" i="5"/>
  <c r="L945" i="5"/>
  <c r="K945" i="5"/>
  <c r="M945" i="5" s="1"/>
  <c r="N945" i="5" s="1"/>
  <c r="G945" i="5"/>
  <c r="F945" i="5"/>
  <c r="B945" i="5"/>
  <c r="A945" i="5"/>
  <c r="C945" i="5" s="1"/>
  <c r="D945" i="5" s="1"/>
  <c r="M944" i="5"/>
  <c r="N944" i="5" s="1"/>
  <c r="L944" i="5"/>
  <c r="K944" i="5"/>
  <c r="G944" i="5"/>
  <c r="F944" i="5"/>
  <c r="B944" i="5"/>
  <c r="A944" i="5"/>
  <c r="L943" i="5"/>
  <c r="K943" i="5"/>
  <c r="G943" i="5"/>
  <c r="F943" i="5"/>
  <c r="B943" i="5"/>
  <c r="A943" i="5"/>
  <c r="C943" i="5" s="1"/>
  <c r="D943" i="5" s="1"/>
  <c r="L942" i="5"/>
  <c r="K942" i="5"/>
  <c r="G942" i="5"/>
  <c r="F942" i="5"/>
  <c r="B942" i="5"/>
  <c r="A942" i="5"/>
  <c r="C942" i="5" s="1"/>
  <c r="D942" i="5" s="1"/>
  <c r="M941" i="5"/>
  <c r="N941" i="5" s="1"/>
  <c r="L941" i="5"/>
  <c r="K941" i="5"/>
  <c r="G941" i="5"/>
  <c r="H941" i="5" s="1"/>
  <c r="I941" i="5" s="1"/>
  <c r="F941" i="5"/>
  <c r="B941" i="5"/>
  <c r="A941" i="5"/>
  <c r="C941" i="5" s="1"/>
  <c r="D941" i="5" s="1"/>
  <c r="L940" i="5"/>
  <c r="K940" i="5"/>
  <c r="G940" i="5"/>
  <c r="F940" i="5"/>
  <c r="B940" i="5"/>
  <c r="A940" i="5"/>
  <c r="L939" i="5"/>
  <c r="K939" i="5"/>
  <c r="M939" i="5" s="1"/>
  <c r="N939" i="5" s="1"/>
  <c r="G939" i="5"/>
  <c r="F939" i="5"/>
  <c r="B939" i="5"/>
  <c r="A939" i="5"/>
  <c r="C939" i="5" s="1"/>
  <c r="D939" i="5" s="1"/>
  <c r="L938" i="5"/>
  <c r="M938" i="5" s="1"/>
  <c r="N938" i="5" s="1"/>
  <c r="K938" i="5"/>
  <c r="G938" i="5"/>
  <c r="F938" i="5"/>
  <c r="B938" i="5"/>
  <c r="A938" i="5"/>
  <c r="C938" i="5" s="1"/>
  <c r="D938" i="5" s="1"/>
  <c r="L937" i="5"/>
  <c r="K937" i="5"/>
  <c r="M937" i="5" s="1"/>
  <c r="N937" i="5" s="1"/>
  <c r="G937" i="5"/>
  <c r="F937" i="5"/>
  <c r="C937" i="5"/>
  <c r="D937" i="5" s="1"/>
  <c r="B937" i="5"/>
  <c r="A937" i="5"/>
  <c r="L936" i="5"/>
  <c r="M936" i="5" s="1"/>
  <c r="N936" i="5" s="1"/>
  <c r="K936" i="5"/>
  <c r="G936" i="5"/>
  <c r="F936" i="5"/>
  <c r="B936" i="5"/>
  <c r="A936" i="5"/>
  <c r="C936" i="5" s="1"/>
  <c r="D936" i="5" s="1"/>
  <c r="L935" i="5"/>
  <c r="M935" i="5" s="1"/>
  <c r="N935" i="5" s="1"/>
  <c r="K935" i="5"/>
  <c r="G935" i="5"/>
  <c r="F935" i="5"/>
  <c r="B935" i="5"/>
  <c r="A935" i="5"/>
  <c r="C935" i="5" s="1"/>
  <c r="D935" i="5" s="1"/>
  <c r="L934" i="5"/>
  <c r="K934" i="5"/>
  <c r="G934" i="5"/>
  <c r="F934" i="5"/>
  <c r="B934" i="5"/>
  <c r="A934" i="5"/>
  <c r="C934" i="5" s="1"/>
  <c r="D934" i="5" s="1"/>
  <c r="L933" i="5"/>
  <c r="K933" i="5"/>
  <c r="M933" i="5" s="1"/>
  <c r="N933" i="5" s="1"/>
  <c r="G933" i="5"/>
  <c r="F933" i="5"/>
  <c r="B933" i="5"/>
  <c r="A933" i="5"/>
  <c r="C933" i="5" s="1"/>
  <c r="D933" i="5" s="1"/>
  <c r="L932" i="5"/>
  <c r="K932" i="5"/>
  <c r="M932" i="5" s="1"/>
  <c r="N932" i="5" s="1"/>
  <c r="G932" i="5"/>
  <c r="F932" i="5"/>
  <c r="B932" i="5"/>
  <c r="A932" i="5"/>
  <c r="C932" i="5" s="1"/>
  <c r="D932" i="5" s="1"/>
  <c r="L931" i="5"/>
  <c r="K931" i="5"/>
  <c r="G931" i="5"/>
  <c r="F931" i="5"/>
  <c r="B931" i="5"/>
  <c r="A931" i="5"/>
  <c r="L930" i="5"/>
  <c r="K930" i="5"/>
  <c r="M930" i="5" s="1"/>
  <c r="N930" i="5" s="1"/>
  <c r="G930" i="5"/>
  <c r="F930" i="5"/>
  <c r="C930" i="5"/>
  <c r="D930" i="5" s="1"/>
  <c r="B930" i="5"/>
  <c r="A930" i="5"/>
  <c r="L929" i="5"/>
  <c r="K929" i="5"/>
  <c r="M929" i="5" s="1"/>
  <c r="N929" i="5" s="1"/>
  <c r="G929" i="5"/>
  <c r="F929" i="5"/>
  <c r="B929" i="5"/>
  <c r="A929" i="5"/>
  <c r="L928" i="5"/>
  <c r="K928" i="5"/>
  <c r="M928" i="5" s="1"/>
  <c r="N928" i="5" s="1"/>
  <c r="G928" i="5"/>
  <c r="H928" i="5" s="1"/>
  <c r="I928" i="5" s="1"/>
  <c r="F928" i="5"/>
  <c r="B928" i="5"/>
  <c r="A928" i="5"/>
  <c r="C928" i="5" s="1"/>
  <c r="D928" i="5" s="1"/>
  <c r="L927" i="5"/>
  <c r="K927" i="5"/>
  <c r="M927" i="5" s="1"/>
  <c r="N927" i="5" s="1"/>
  <c r="G927" i="5"/>
  <c r="F927" i="5"/>
  <c r="B927" i="5"/>
  <c r="A927" i="5"/>
  <c r="C927" i="5" s="1"/>
  <c r="D927" i="5" s="1"/>
  <c r="L926" i="5"/>
  <c r="M926" i="5" s="1"/>
  <c r="N926" i="5" s="1"/>
  <c r="K926" i="5"/>
  <c r="G926" i="5"/>
  <c r="F926" i="5"/>
  <c r="B926" i="5"/>
  <c r="C926" i="5" s="1"/>
  <c r="D926" i="5" s="1"/>
  <c r="A926" i="5"/>
  <c r="L925" i="5"/>
  <c r="K925" i="5"/>
  <c r="G925" i="5"/>
  <c r="F925" i="5"/>
  <c r="C925" i="5"/>
  <c r="D925" i="5" s="1"/>
  <c r="B925" i="5"/>
  <c r="A925" i="5"/>
  <c r="L924" i="5"/>
  <c r="K924" i="5"/>
  <c r="G924" i="5"/>
  <c r="F924" i="5"/>
  <c r="B924" i="5"/>
  <c r="A924" i="5"/>
  <c r="C924" i="5" s="1"/>
  <c r="D924" i="5" s="1"/>
  <c r="L923" i="5"/>
  <c r="K923" i="5"/>
  <c r="G923" i="5"/>
  <c r="F923" i="5"/>
  <c r="B923" i="5"/>
  <c r="A923" i="5"/>
  <c r="C923" i="5" s="1"/>
  <c r="D923" i="5" s="1"/>
  <c r="L922" i="5"/>
  <c r="K922" i="5"/>
  <c r="M922" i="5" s="1"/>
  <c r="N922" i="5" s="1"/>
  <c r="G922" i="5"/>
  <c r="F922" i="5"/>
  <c r="B922" i="5"/>
  <c r="A922" i="5"/>
  <c r="C922" i="5" s="1"/>
  <c r="D922" i="5" s="1"/>
  <c r="L921" i="5"/>
  <c r="K921" i="5"/>
  <c r="M921" i="5" s="1"/>
  <c r="N921" i="5" s="1"/>
  <c r="G921" i="5"/>
  <c r="F921" i="5"/>
  <c r="H921" i="5" s="1"/>
  <c r="I921" i="5" s="1"/>
  <c r="C921" i="5"/>
  <c r="D921" i="5" s="1"/>
  <c r="B921" i="5"/>
  <c r="A921" i="5"/>
  <c r="L920" i="5"/>
  <c r="M920" i="5" s="1"/>
  <c r="N920" i="5" s="1"/>
  <c r="K920" i="5"/>
  <c r="G920" i="5"/>
  <c r="F920" i="5"/>
  <c r="B920" i="5"/>
  <c r="A920" i="5"/>
  <c r="C920" i="5" s="1"/>
  <c r="D920" i="5" s="1"/>
  <c r="L919" i="5"/>
  <c r="K919" i="5"/>
  <c r="G919" i="5"/>
  <c r="F919" i="5"/>
  <c r="B919" i="5"/>
  <c r="A919" i="5"/>
  <c r="L918" i="5"/>
  <c r="K918" i="5"/>
  <c r="M918" i="5" s="1"/>
  <c r="N918" i="5" s="1"/>
  <c r="G918" i="5"/>
  <c r="H918" i="5" s="1"/>
  <c r="I918" i="5" s="1"/>
  <c r="F918" i="5"/>
  <c r="D918" i="5"/>
  <c r="C918" i="5"/>
  <c r="B918" i="5"/>
  <c r="A918" i="5"/>
  <c r="L917" i="5"/>
  <c r="M917" i="5" s="1"/>
  <c r="N917" i="5" s="1"/>
  <c r="K917" i="5"/>
  <c r="G917" i="5"/>
  <c r="F917" i="5"/>
  <c r="H917" i="5" s="1"/>
  <c r="I917" i="5" s="1"/>
  <c r="B917" i="5"/>
  <c r="A917" i="5"/>
  <c r="L916" i="5"/>
  <c r="K916" i="5"/>
  <c r="M916" i="5" s="1"/>
  <c r="N916" i="5" s="1"/>
  <c r="G916" i="5"/>
  <c r="F916" i="5"/>
  <c r="B916" i="5"/>
  <c r="A916" i="5"/>
  <c r="M915" i="5"/>
  <c r="N915" i="5" s="1"/>
  <c r="L915" i="5"/>
  <c r="K915" i="5"/>
  <c r="G915" i="5"/>
  <c r="F915" i="5"/>
  <c r="B915" i="5"/>
  <c r="A915" i="5"/>
  <c r="L914" i="5"/>
  <c r="K914" i="5"/>
  <c r="G914" i="5"/>
  <c r="H914" i="5" s="1"/>
  <c r="I914" i="5" s="1"/>
  <c r="F914" i="5"/>
  <c r="B914" i="5"/>
  <c r="C914" i="5" s="1"/>
  <c r="D914" i="5" s="1"/>
  <c r="A914" i="5"/>
  <c r="L913" i="5"/>
  <c r="K913" i="5"/>
  <c r="M913" i="5" s="1"/>
  <c r="N913" i="5" s="1"/>
  <c r="G913" i="5"/>
  <c r="H913" i="5" s="1"/>
  <c r="I913" i="5" s="1"/>
  <c r="F913" i="5"/>
  <c r="B913" i="5"/>
  <c r="A913" i="5"/>
  <c r="C913" i="5" s="1"/>
  <c r="D913" i="5" s="1"/>
  <c r="L912" i="5"/>
  <c r="M912" i="5" s="1"/>
  <c r="N912" i="5" s="1"/>
  <c r="K912" i="5"/>
  <c r="G912" i="5"/>
  <c r="F912" i="5"/>
  <c r="B912" i="5"/>
  <c r="C912" i="5" s="1"/>
  <c r="D912" i="5" s="1"/>
  <c r="A912" i="5"/>
  <c r="L911" i="5"/>
  <c r="M911" i="5" s="1"/>
  <c r="N911" i="5" s="1"/>
  <c r="K911" i="5"/>
  <c r="G911" i="5"/>
  <c r="F911" i="5"/>
  <c r="D911" i="5"/>
  <c r="B911" i="5"/>
  <c r="C911" i="5" s="1"/>
  <c r="A911" i="5"/>
  <c r="L910" i="5"/>
  <c r="M910" i="5" s="1"/>
  <c r="N910" i="5" s="1"/>
  <c r="K910" i="5"/>
  <c r="G910" i="5"/>
  <c r="F910" i="5"/>
  <c r="B910" i="5"/>
  <c r="C910" i="5" s="1"/>
  <c r="D910" i="5" s="1"/>
  <c r="A910" i="5"/>
  <c r="L909" i="5"/>
  <c r="K909" i="5"/>
  <c r="G909" i="5"/>
  <c r="H909" i="5" s="1"/>
  <c r="I909" i="5" s="1"/>
  <c r="F909" i="5"/>
  <c r="B909" i="5"/>
  <c r="C909" i="5" s="1"/>
  <c r="D909" i="5" s="1"/>
  <c r="A909" i="5"/>
  <c r="L908" i="5"/>
  <c r="K908" i="5"/>
  <c r="M908" i="5" s="1"/>
  <c r="N908" i="5" s="1"/>
  <c r="H908" i="5"/>
  <c r="I908" i="5" s="1"/>
  <c r="G908" i="5"/>
  <c r="F908" i="5"/>
  <c r="B908" i="5"/>
  <c r="A908" i="5"/>
  <c r="C908" i="5" s="1"/>
  <c r="D908" i="5" s="1"/>
  <c r="L907" i="5"/>
  <c r="M907" i="5" s="1"/>
  <c r="N907" i="5" s="1"/>
  <c r="K907" i="5"/>
  <c r="G907" i="5"/>
  <c r="F907" i="5"/>
  <c r="H907" i="5" s="1"/>
  <c r="I907" i="5" s="1"/>
  <c r="B907" i="5"/>
  <c r="A907" i="5"/>
  <c r="L906" i="5"/>
  <c r="M906" i="5" s="1"/>
  <c r="N906" i="5" s="1"/>
  <c r="K906" i="5"/>
  <c r="G906" i="5"/>
  <c r="F906" i="5"/>
  <c r="B906" i="5"/>
  <c r="C906" i="5" s="1"/>
  <c r="D906" i="5" s="1"/>
  <c r="A906" i="5"/>
  <c r="L905" i="5"/>
  <c r="K905" i="5"/>
  <c r="M905" i="5" s="1"/>
  <c r="N905" i="5" s="1"/>
  <c r="G905" i="5"/>
  <c r="F905" i="5"/>
  <c r="H905" i="5" s="1"/>
  <c r="I905" i="5" s="1"/>
  <c r="B905" i="5"/>
  <c r="C905" i="5" s="1"/>
  <c r="D905" i="5" s="1"/>
  <c r="A905" i="5"/>
  <c r="L904" i="5"/>
  <c r="K904" i="5"/>
  <c r="G904" i="5"/>
  <c r="H904" i="5" s="1"/>
  <c r="I904" i="5" s="1"/>
  <c r="F904" i="5"/>
  <c r="B904" i="5"/>
  <c r="C904" i="5" s="1"/>
  <c r="D904" i="5" s="1"/>
  <c r="A904" i="5"/>
  <c r="L903" i="5"/>
  <c r="K903" i="5"/>
  <c r="M903" i="5" s="1"/>
  <c r="N903" i="5" s="1"/>
  <c r="G903" i="5"/>
  <c r="H903" i="5" s="1"/>
  <c r="I903" i="5" s="1"/>
  <c r="F903" i="5"/>
  <c r="B903" i="5"/>
  <c r="A903" i="5"/>
  <c r="L902" i="5"/>
  <c r="K902" i="5"/>
  <c r="G902" i="5"/>
  <c r="H902" i="5" s="1"/>
  <c r="I902" i="5" s="1"/>
  <c r="F902" i="5"/>
  <c r="B902" i="5"/>
  <c r="A902" i="5"/>
  <c r="M901" i="5"/>
  <c r="N901" i="5" s="1"/>
  <c r="L901" i="5"/>
  <c r="K901" i="5"/>
  <c r="G901" i="5"/>
  <c r="F901" i="5"/>
  <c r="B901" i="5"/>
  <c r="A901" i="5"/>
  <c r="L900" i="5"/>
  <c r="K900" i="5"/>
  <c r="M900" i="5" s="1"/>
  <c r="N900" i="5" s="1"/>
  <c r="G900" i="5"/>
  <c r="F900" i="5"/>
  <c r="H900" i="5" s="1"/>
  <c r="I900" i="5" s="1"/>
  <c r="B900" i="5"/>
  <c r="A900" i="5"/>
  <c r="L899" i="5"/>
  <c r="K899" i="5"/>
  <c r="G899" i="5"/>
  <c r="H899" i="5" s="1"/>
  <c r="I899" i="5" s="1"/>
  <c r="F899" i="5"/>
  <c r="B899" i="5"/>
  <c r="A899" i="5"/>
  <c r="L898" i="5"/>
  <c r="M898" i="5" s="1"/>
  <c r="N898" i="5" s="1"/>
  <c r="K898" i="5"/>
  <c r="G898" i="5"/>
  <c r="F898" i="5"/>
  <c r="H898" i="5" s="1"/>
  <c r="I898" i="5" s="1"/>
  <c r="B898" i="5"/>
  <c r="A898" i="5"/>
  <c r="C898" i="5" s="1"/>
  <c r="D898" i="5" s="1"/>
  <c r="L897" i="5"/>
  <c r="K897" i="5"/>
  <c r="G897" i="5"/>
  <c r="H897" i="5" s="1"/>
  <c r="I897" i="5" s="1"/>
  <c r="F897" i="5"/>
  <c r="B897" i="5"/>
  <c r="A897" i="5"/>
  <c r="L896" i="5"/>
  <c r="K896" i="5"/>
  <c r="G896" i="5"/>
  <c r="F896" i="5"/>
  <c r="B896" i="5"/>
  <c r="A896" i="5"/>
  <c r="C896" i="5" s="1"/>
  <c r="D896" i="5" s="1"/>
  <c r="L895" i="5"/>
  <c r="M895" i="5" s="1"/>
  <c r="N895" i="5" s="1"/>
  <c r="K895" i="5"/>
  <c r="G895" i="5"/>
  <c r="F895" i="5"/>
  <c r="B895" i="5"/>
  <c r="C895" i="5" s="1"/>
  <c r="D895" i="5" s="1"/>
  <c r="A895" i="5"/>
  <c r="N894" i="5"/>
  <c r="L894" i="5"/>
  <c r="M894" i="5" s="1"/>
  <c r="K894" i="5"/>
  <c r="G894" i="5"/>
  <c r="F894" i="5"/>
  <c r="B894" i="5"/>
  <c r="C894" i="5" s="1"/>
  <c r="D894" i="5" s="1"/>
  <c r="A894" i="5"/>
  <c r="L893" i="5"/>
  <c r="K893" i="5"/>
  <c r="M893" i="5" s="1"/>
  <c r="N893" i="5" s="1"/>
  <c r="G893" i="5"/>
  <c r="F893" i="5"/>
  <c r="C893" i="5"/>
  <c r="D893" i="5" s="1"/>
  <c r="B893" i="5"/>
  <c r="A893" i="5"/>
  <c r="L892" i="5"/>
  <c r="K892" i="5"/>
  <c r="G892" i="5"/>
  <c r="F892" i="5"/>
  <c r="B892" i="5"/>
  <c r="A892" i="5"/>
  <c r="C892" i="5" s="1"/>
  <c r="D892" i="5" s="1"/>
  <c r="L891" i="5"/>
  <c r="K891" i="5"/>
  <c r="G891" i="5"/>
  <c r="F891" i="5"/>
  <c r="B891" i="5"/>
  <c r="A891" i="5"/>
  <c r="C891" i="5" s="1"/>
  <c r="D891" i="5" s="1"/>
  <c r="L890" i="5"/>
  <c r="K890" i="5"/>
  <c r="G890" i="5"/>
  <c r="F890" i="5"/>
  <c r="H890" i="5" s="1"/>
  <c r="I890" i="5" s="1"/>
  <c r="B890" i="5"/>
  <c r="A890" i="5"/>
  <c r="L889" i="5"/>
  <c r="K889" i="5"/>
  <c r="G889" i="5"/>
  <c r="F889" i="5"/>
  <c r="C889" i="5"/>
  <c r="D889" i="5" s="1"/>
  <c r="B889" i="5"/>
  <c r="A889" i="5"/>
  <c r="L888" i="5"/>
  <c r="K888" i="5"/>
  <c r="G888" i="5"/>
  <c r="F888" i="5"/>
  <c r="H888" i="5" s="1"/>
  <c r="I888" i="5" s="1"/>
  <c r="B888" i="5"/>
  <c r="A888" i="5"/>
  <c r="L887" i="5"/>
  <c r="K887" i="5"/>
  <c r="M887" i="5" s="1"/>
  <c r="N887" i="5" s="1"/>
  <c r="G887" i="5"/>
  <c r="H887" i="5" s="1"/>
  <c r="I887" i="5" s="1"/>
  <c r="F887" i="5"/>
  <c r="B887" i="5"/>
  <c r="A887" i="5"/>
  <c r="L886" i="5"/>
  <c r="K886" i="5"/>
  <c r="M886" i="5" s="1"/>
  <c r="N886" i="5" s="1"/>
  <c r="H886" i="5"/>
  <c r="I886" i="5" s="1"/>
  <c r="G886" i="5"/>
  <c r="F886" i="5"/>
  <c r="B886" i="5"/>
  <c r="A886" i="5"/>
  <c r="C886" i="5" s="1"/>
  <c r="D886" i="5" s="1"/>
  <c r="L885" i="5"/>
  <c r="K885" i="5"/>
  <c r="G885" i="5"/>
  <c r="F885" i="5"/>
  <c r="B885" i="5"/>
  <c r="A885" i="5"/>
  <c r="L884" i="5"/>
  <c r="M884" i="5" s="1"/>
  <c r="N884" i="5" s="1"/>
  <c r="K884" i="5"/>
  <c r="G884" i="5"/>
  <c r="F884" i="5"/>
  <c r="H884" i="5" s="1"/>
  <c r="I884" i="5" s="1"/>
  <c r="C884" i="5"/>
  <c r="D884" i="5" s="1"/>
  <c r="B884" i="5"/>
  <c r="A884" i="5"/>
  <c r="L883" i="5"/>
  <c r="K883" i="5"/>
  <c r="M883" i="5" s="1"/>
  <c r="N883" i="5" s="1"/>
  <c r="G883" i="5"/>
  <c r="F883" i="5"/>
  <c r="B883" i="5"/>
  <c r="A883" i="5"/>
  <c r="C883" i="5" s="1"/>
  <c r="D883" i="5" s="1"/>
  <c r="L882" i="5"/>
  <c r="M882" i="5" s="1"/>
  <c r="N882" i="5" s="1"/>
  <c r="K882" i="5"/>
  <c r="G882" i="5"/>
  <c r="F882" i="5"/>
  <c r="B882" i="5"/>
  <c r="C882" i="5" s="1"/>
  <c r="D882" i="5" s="1"/>
  <c r="A882" i="5"/>
  <c r="L881" i="5"/>
  <c r="M881" i="5" s="1"/>
  <c r="N881" i="5" s="1"/>
  <c r="K881" i="5"/>
  <c r="G881" i="5"/>
  <c r="F881" i="5"/>
  <c r="B881" i="5"/>
  <c r="A881" i="5"/>
  <c r="L880" i="5"/>
  <c r="K880" i="5"/>
  <c r="G880" i="5"/>
  <c r="F880" i="5"/>
  <c r="H880" i="5" s="1"/>
  <c r="I880" i="5" s="1"/>
  <c r="B880" i="5"/>
  <c r="A880" i="5"/>
  <c r="L879" i="5"/>
  <c r="K879" i="5"/>
  <c r="M879" i="5" s="1"/>
  <c r="N879" i="5" s="1"/>
  <c r="G879" i="5"/>
  <c r="F879" i="5"/>
  <c r="B879" i="5"/>
  <c r="C879" i="5" s="1"/>
  <c r="D879" i="5" s="1"/>
  <c r="A879" i="5"/>
  <c r="L878" i="5"/>
  <c r="M878" i="5" s="1"/>
  <c r="N878" i="5" s="1"/>
  <c r="K878" i="5"/>
  <c r="H878" i="5"/>
  <c r="I878" i="5" s="1"/>
  <c r="G878" i="5"/>
  <c r="F878" i="5"/>
  <c r="B878" i="5"/>
  <c r="A878" i="5"/>
  <c r="L877" i="5"/>
  <c r="M877" i="5" s="1"/>
  <c r="N877" i="5" s="1"/>
  <c r="K877" i="5"/>
  <c r="G877" i="5"/>
  <c r="F877" i="5"/>
  <c r="B877" i="5"/>
  <c r="A877" i="5"/>
  <c r="L876" i="5"/>
  <c r="K876" i="5"/>
  <c r="G876" i="5"/>
  <c r="F876" i="5"/>
  <c r="H876" i="5" s="1"/>
  <c r="I876" i="5" s="1"/>
  <c r="B876" i="5"/>
  <c r="A876" i="5"/>
  <c r="L875" i="5"/>
  <c r="M875" i="5" s="1"/>
  <c r="N875" i="5" s="1"/>
  <c r="K875" i="5"/>
  <c r="G875" i="5"/>
  <c r="F875" i="5"/>
  <c r="H875" i="5" s="1"/>
  <c r="I875" i="5" s="1"/>
  <c r="B875" i="5"/>
  <c r="A875" i="5"/>
  <c r="L874" i="5"/>
  <c r="M874" i="5" s="1"/>
  <c r="N874" i="5" s="1"/>
  <c r="K874" i="5"/>
  <c r="G874" i="5"/>
  <c r="H874" i="5" s="1"/>
  <c r="I874" i="5" s="1"/>
  <c r="F874" i="5"/>
  <c r="B874" i="5"/>
  <c r="A874" i="5"/>
  <c r="L873" i="5"/>
  <c r="K873" i="5"/>
  <c r="M873" i="5" s="1"/>
  <c r="N873" i="5" s="1"/>
  <c r="G873" i="5"/>
  <c r="F873" i="5"/>
  <c r="B873" i="5"/>
  <c r="A873" i="5"/>
  <c r="L872" i="5"/>
  <c r="M872" i="5" s="1"/>
  <c r="N872" i="5" s="1"/>
  <c r="K872" i="5"/>
  <c r="G872" i="5"/>
  <c r="H872" i="5" s="1"/>
  <c r="I872" i="5" s="1"/>
  <c r="F872" i="5"/>
  <c r="B872" i="5"/>
  <c r="A872" i="5"/>
  <c r="L871" i="5"/>
  <c r="K871" i="5"/>
  <c r="M871" i="5" s="1"/>
  <c r="N871" i="5" s="1"/>
  <c r="H871" i="5"/>
  <c r="I871" i="5" s="1"/>
  <c r="G871" i="5"/>
  <c r="F871" i="5"/>
  <c r="B871" i="5"/>
  <c r="A871" i="5"/>
  <c r="L870" i="5"/>
  <c r="K870" i="5"/>
  <c r="G870" i="5"/>
  <c r="F870" i="5"/>
  <c r="B870" i="5"/>
  <c r="A870" i="5"/>
  <c r="L869" i="5"/>
  <c r="M869" i="5" s="1"/>
  <c r="N869" i="5" s="1"/>
  <c r="K869" i="5"/>
  <c r="G869" i="5"/>
  <c r="F869" i="5"/>
  <c r="B869" i="5"/>
  <c r="A869" i="5"/>
  <c r="L868" i="5"/>
  <c r="K868" i="5"/>
  <c r="G868" i="5"/>
  <c r="F868" i="5"/>
  <c r="B868" i="5"/>
  <c r="A868" i="5"/>
  <c r="L867" i="5"/>
  <c r="K867" i="5"/>
  <c r="M867" i="5" s="1"/>
  <c r="N867" i="5" s="1"/>
  <c r="G867" i="5"/>
  <c r="F867" i="5"/>
  <c r="B867" i="5"/>
  <c r="A867" i="5"/>
  <c r="L866" i="5"/>
  <c r="K866" i="5"/>
  <c r="M866" i="5" s="1"/>
  <c r="N866" i="5" s="1"/>
  <c r="G866" i="5"/>
  <c r="H866" i="5" s="1"/>
  <c r="I866" i="5" s="1"/>
  <c r="F866" i="5"/>
  <c r="B866" i="5"/>
  <c r="A866" i="5"/>
  <c r="L865" i="5"/>
  <c r="M865" i="5" s="1"/>
  <c r="N865" i="5" s="1"/>
  <c r="K865" i="5"/>
  <c r="G865" i="5"/>
  <c r="F865" i="5"/>
  <c r="B865" i="5"/>
  <c r="A865" i="5"/>
  <c r="L864" i="5"/>
  <c r="K864" i="5"/>
  <c r="G864" i="5"/>
  <c r="H864" i="5" s="1"/>
  <c r="I864" i="5" s="1"/>
  <c r="F864" i="5"/>
  <c r="B864" i="5"/>
  <c r="A864" i="5"/>
  <c r="L863" i="5"/>
  <c r="K863" i="5"/>
  <c r="M863" i="5" s="1"/>
  <c r="N863" i="5" s="1"/>
  <c r="G863" i="5"/>
  <c r="F863" i="5"/>
  <c r="H863" i="5" s="1"/>
  <c r="I863" i="5" s="1"/>
  <c r="B863" i="5"/>
  <c r="A863" i="5"/>
  <c r="L862" i="5"/>
  <c r="K862" i="5"/>
  <c r="H862" i="5"/>
  <c r="I862" i="5" s="1"/>
  <c r="G862" i="5"/>
  <c r="F862" i="5"/>
  <c r="B862" i="5"/>
  <c r="A862" i="5"/>
  <c r="M861" i="5"/>
  <c r="N861" i="5" s="1"/>
  <c r="L861" i="5"/>
  <c r="K861" i="5"/>
  <c r="G861" i="5"/>
  <c r="F861" i="5"/>
  <c r="B861" i="5"/>
  <c r="A861" i="5"/>
  <c r="L860" i="5"/>
  <c r="M860" i="5" s="1"/>
  <c r="N860" i="5" s="1"/>
  <c r="K860" i="5"/>
  <c r="G860" i="5"/>
  <c r="F860" i="5"/>
  <c r="B860" i="5"/>
  <c r="A860" i="5"/>
  <c r="L859" i="5"/>
  <c r="K859" i="5"/>
  <c r="M859" i="5" s="1"/>
  <c r="N859" i="5" s="1"/>
  <c r="H859" i="5"/>
  <c r="I859" i="5" s="1"/>
  <c r="G859" i="5"/>
  <c r="F859" i="5"/>
  <c r="B859" i="5"/>
  <c r="A859" i="5"/>
  <c r="L858" i="5"/>
  <c r="K858" i="5"/>
  <c r="G858" i="5"/>
  <c r="F858" i="5"/>
  <c r="H858" i="5" s="1"/>
  <c r="I858" i="5" s="1"/>
  <c r="B858" i="5"/>
  <c r="C858" i="5" s="1"/>
  <c r="D858" i="5" s="1"/>
  <c r="A858" i="5"/>
  <c r="L857" i="5"/>
  <c r="K857" i="5"/>
  <c r="G857" i="5"/>
  <c r="F857" i="5"/>
  <c r="B857" i="5"/>
  <c r="C857" i="5" s="1"/>
  <c r="D857" i="5" s="1"/>
  <c r="A857" i="5"/>
  <c r="L856" i="5"/>
  <c r="M856" i="5" s="1"/>
  <c r="N856" i="5" s="1"/>
  <c r="K856" i="5"/>
  <c r="G856" i="5"/>
  <c r="H856" i="5" s="1"/>
  <c r="I856" i="5" s="1"/>
  <c r="F856" i="5"/>
  <c r="B856" i="5"/>
  <c r="A856" i="5"/>
  <c r="L855" i="5"/>
  <c r="K855" i="5"/>
  <c r="G855" i="5"/>
  <c r="F855" i="5"/>
  <c r="H855" i="5" s="1"/>
  <c r="I855" i="5" s="1"/>
  <c r="B855" i="5"/>
  <c r="A855" i="5"/>
  <c r="L854" i="5"/>
  <c r="K854" i="5"/>
  <c r="M854" i="5" s="1"/>
  <c r="N854" i="5" s="1"/>
  <c r="G854" i="5"/>
  <c r="H854" i="5" s="1"/>
  <c r="I854" i="5" s="1"/>
  <c r="F854" i="5"/>
  <c r="B854" i="5"/>
  <c r="A854" i="5"/>
  <c r="L853" i="5"/>
  <c r="K853" i="5"/>
  <c r="G853" i="5"/>
  <c r="F853" i="5"/>
  <c r="B853" i="5"/>
  <c r="A853" i="5"/>
  <c r="L852" i="5"/>
  <c r="M852" i="5" s="1"/>
  <c r="N852" i="5" s="1"/>
  <c r="K852" i="5"/>
  <c r="G852" i="5"/>
  <c r="H852" i="5" s="1"/>
  <c r="I852" i="5" s="1"/>
  <c r="F852" i="5"/>
  <c r="B852" i="5"/>
  <c r="C852" i="5" s="1"/>
  <c r="D852" i="5" s="1"/>
  <c r="A852" i="5"/>
  <c r="L851" i="5"/>
  <c r="K851" i="5"/>
  <c r="M851" i="5" s="1"/>
  <c r="N851" i="5" s="1"/>
  <c r="G851" i="5"/>
  <c r="F851" i="5"/>
  <c r="H851" i="5" s="1"/>
  <c r="I851" i="5" s="1"/>
  <c r="B851" i="5"/>
  <c r="A851" i="5"/>
  <c r="L850" i="5"/>
  <c r="M850" i="5" s="1"/>
  <c r="N850" i="5" s="1"/>
  <c r="K850" i="5"/>
  <c r="G850" i="5"/>
  <c r="F850" i="5"/>
  <c r="H850" i="5" s="1"/>
  <c r="I850" i="5" s="1"/>
  <c r="B850" i="5"/>
  <c r="A850" i="5"/>
  <c r="L849" i="5"/>
  <c r="M849" i="5" s="1"/>
  <c r="N849" i="5" s="1"/>
  <c r="K849" i="5"/>
  <c r="G849" i="5"/>
  <c r="H849" i="5" s="1"/>
  <c r="I849" i="5" s="1"/>
  <c r="F849" i="5"/>
  <c r="B849" i="5"/>
  <c r="A849" i="5"/>
  <c r="L848" i="5"/>
  <c r="K848" i="5"/>
  <c r="M848" i="5" s="1"/>
  <c r="N848" i="5" s="1"/>
  <c r="G848" i="5"/>
  <c r="F848" i="5"/>
  <c r="B848" i="5"/>
  <c r="A848" i="5"/>
  <c r="L847" i="5"/>
  <c r="K847" i="5"/>
  <c r="G847" i="5"/>
  <c r="F847" i="5"/>
  <c r="D847" i="5"/>
  <c r="B847" i="5"/>
  <c r="C847" i="5" s="1"/>
  <c r="A847" i="5"/>
  <c r="L846" i="5"/>
  <c r="K846" i="5"/>
  <c r="G846" i="5"/>
  <c r="H846" i="5" s="1"/>
  <c r="I846" i="5" s="1"/>
  <c r="F846" i="5"/>
  <c r="B846" i="5"/>
  <c r="A846" i="5"/>
  <c r="L845" i="5"/>
  <c r="K845" i="5"/>
  <c r="G845" i="5"/>
  <c r="F845" i="5"/>
  <c r="B845" i="5"/>
  <c r="C845" i="5" s="1"/>
  <c r="D845" i="5" s="1"/>
  <c r="A845" i="5"/>
  <c r="L844" i="5"/>
  <c r="K844" i="5"/>
  <c r="G844" i="5"/>
  <c r="F844" i="5"/>
  <c r="H844" i="5" s="1"/>
  <c r="I844" i="5" s="1"/>
  <c r="B844" i="5"/>
  <c r="A844" i="5"/>
  <c r="L843" i="5"/>
  <c r="K843" i="5"/>
  <c r="M843" i="5" s="1"/>
  <c r="N843" i="5" s="1"/>
  <c r="G843" i="5"/>
  <c r="F843" i="5"/>
  <c r="B843" i="5"/>
  <c r="A843" i="5"/>
  <c r="L842" i="5"/>
  <c r="K842" i="5"/>
  <c r="M842" i="5" s="1"/>
  <c r="N842" i="5" s="1"/>
  <c r="G842" i="5"/>
  <c r="F842" i="5"/>
  <c r="B842" i="5"/>
  <c r="A842" i="5"/>
  <c r="L841" i="5"/>
  <c r="K841" i="5"/>
  <c r="M841" i="5" s="1"/>
  <c r="N841" i="5" s="1"/>
  <c r="G841" i="5"/>
  <c r="F841" i="5"/>
  <c r="B841" i="5"/>
  <c r="A841" i="5"/>
  <c r="L840" i="5"/>
  <c r="K840" i="5"/>
  <c r="G840" i="5"/>
  <c r="F840" i="5"/>
  <c r="B840" i="5"/>
  <c r="C840" i="5" s="1"/>
  <c r="D840" i="5" s="1"/>
  <c r="A840" i="5"/>
  <c r="L839" i="5"/>
  <c r="K839" i="5"/>
  <c r="M839" i="5" s="1"/>
  <c r="N839" i="5" s="1"/>
  <c r="G839" i="5"/>
  <c r="F839" i="5"/>
  <c r="B839" i="5"/>
  <c r="A839" i="5"/>
  <c r="L838" i="5"/>
  <c r="K838" i="5"/>
  <c r="M838" i="5" s="1"/>
  <c r="N838" i="5" s="1"/>
  <c r="H838" i="5"/>
  <c r="I838" i="5" s="1"/>
  <c r="G838" i="5"/>
  <c r="F838" i="5"/>
  <c r="B838" i="5"/>
  <c r="A838" i="5"/>
  <c r="M837" i="5"/>
  <c r="N837" i="5" s="1"/>
  <c r="L837" i="5"/>
  <c r="K837" i="5"/>
  <c r="G837" i="5"/>
  <c r="F837" i="5"/>
  <c r="H837" i="5" s="1"/>
  <c r="I837" i="5" s="1"/>
  <c r="B837" i="5"/>
  <c r="A837" i="5"/>
  <c r="L836" i="5"/>
  <c r="M836" i="5" s="1"/>
  <c r="N836" i="5" s="1"/>
  <c r="K836" i="5"/>
  <c r="G836" i="5"/>
  <c r="F836" i="5"/>
  <c r="B836" i="5"/>
  <c r="A836" i="5"/>
  <c r="L835" i="5"/>
  <c r="K835" i="5"/>
  <c r="G835" i="5"/>
  <c r="F835" i="5"/>
  <c r="H835" i="5" s="1"/>
  <c r="I835" i="5" s="1"/>
  <c r="D835" i="5"/>
  <c r="B835" i="5"/>
  <c r="C835" i="5" s="1"/>
  <c r="A835" i="5"/>
  <c r="L834" i="5"/>
  <c r="K834" i="5"/>
  <c r="G834" i="5"/>
  <c r="H834" i="5" s="1"/>
  <c r="I834" i="5" s="1"/>
  <c r="F834" i="5"/>
  <c r="B834" i="5"/>
  <c r="C834" i="5" s="1"/>
  <c r="D834" i="5" s="1"/>
  <c r="A834" i="5"/>
  <c r="L833" i="5"/>
  <c r="M833" i="5" s="1"/>
  <c r="N833" i="5" s="1"/>
  <c r="K833" i="5"/>
  <c r="G833" i="5"/>
  <c r="F833" i="5"/>
  <c r="H833" i="5" s="1"/>
  <c r="I833" i="5" s="1"/>
  <c r="B833" i="5"/>
  <c r="C833" i="5" s="1"/>
  <c r="D833" i="5" s="1"/>
  <c r="A833" i="5"/>
  <c r="L832" i="5"/>
  <c r="K832" i="5"/>
  <c r="G832" i="5"/>
  <c r="H832" i="5" s="1"/>
  <c r="I832" i="5" s="1"/>
  <c r="F832" i="5"/>
  <c r="B832" i="5"/>
  <c r="A832" i="5"/>
  <c r="L831" i="5"/>
  <c r="K831" i="5"/>
  <c r="G831" i="5"/>
  <c r="H831" i="5" s="1"/>
  <c r="I831" i="5" s="1"/>
  <c r="F831" i="5"/>
  <c r="B831" i="5"/>
  <c r="A831" i="5"/>
  <c r="L830" i="5"/>
  <c r="K830" i="5"/>
  <c r="M830" i="5" s="1"/>
  <c r="N830" i="5" s="1"/>
  <c r="G830" i="5"/>
  <c r="F830" i="5"/>
  <c r="B830" i="5"/>
  <c r="C830" i="5" s="1"/>
  <c r="D830" i="5" s="1"/>
  <c r="A830" i="5"/>
  <c r="L829" i="5"/>
  <c r="K829" i="5"/>
  <c r="M829" i="5" s="1"/>
  <c r="N829" i="5" s="1"/>
  <c r="G829" i="5"/>
  <c r="F829" i="5"/>
  <c r="B829" i="5"/>
  <c r="A829" i="5"/>
  <c r="L828" i="5"/>
  <c r="K828" i="5"/>
  <c r="G828" i="5"/>
  <c r="F828" i="5"/>
  <c r="B828" i="5"/>
  <c r="C828" i="5" s="1"/>
  <c r="D828" i="5" s="1"/>
  <c r="A828" i="5"/>
  <c r="L827" i="5"/>
  <c r="K827" i="5"/>
  <c r="M827" i="5" s="1"/>
  <c r="N827" i="5" s="1"/>
  <c r="H827" i="5"/>
  <c r="I827" i="5" s="1"/>
  <c r="G827" i="5"/>
  <c r="F827" i="5"/>
  <c r="B827" i="5"/>
  <c r="A827" i="5"/>
  <c r="L826" i="5"/>
  <c r="M826" i="5" s="1"/>
  <c r="N826" i="5" s="1"/>
  <c r="K826" i="5"/>
  <c r="G826" i="5"/>
  <c r="F826" i="5"/>
  <c r="H826" i="5" s="1"/>
  <c r="I826" i="5" s="1"/>
  <c r="B826" i="5"/>
  <c r="A826" i="5"/>
  <c r="L825" i="5"/>
  <c r="K825" i="5"/>
  <c r="G825" i="5"/>
  <c r="F825" i="5"/>
  <c r="B825" i="5"/>
  <c r="A825" i="5"/>
  <c r="L824" i="5"/>
  <c r="K824" i="5"/>
  <c r="M824" i="5" s="1"/>
  <c r="N824" i="5" s="1"/>
  <c r="G824" i="5"/>
  <c r="F824" i="5"/>
  <c r="B824" i="5"/>
  <c r="A824" i="5"/>
  <c r="L823" i="5"/>
  <c r="K823" i="5"/>
  <c r="M823" i="5" s="1"/>
  <c r="N823" i="5" s="1"/>
  <c r="G823" i="5"/>
  <c r="F823" i="5"/>
  <c r="H823" i="5" s="1"/>
  <c r="I823" i="5" s="1"/>
  <c r="B823" i="5"/>
  <c r="A823" i="5"/>
  <c r="L822" i="5"/>
  <c r="K822" i="5"/>
  <c r="H822" i="5"/>
  <c r="I822" i="5" s="1"/>
  <c r="G822" i="5"/>
  <c r="F822" i="5"/>
  <c r="B822" i="5"/>
  <c r="A822" i="5"/>
  <c r="L821" i="5"/>
  <c r="K821" i="5"/>
  <c r="M821" i="5" s="1"/>
  <c r="N821" i="5" s="1"/>
  <c r="G821" i="5"/>
  <c r="H821" i="5" s="1"/>
  <c r="I821" i="5" s="1"/>
  <c r="F821" i="5"/>
  <c r="B821" i="5"/>
  <c r="A821" i="5"/>
  <c r="L820" i="5"/>
  <c r="K820" i="5"/>
  <c r="G820" i="5"/>
  <c r="F820" i="5"/>
  <c r="H820" i="5" s="1"/>
  <c r="I820" i="5" s="1"/>
  <c r="B820" i="5"/>
  <c r="C820" i="5" s="1"/>
  <c r="D820" i="5" s="1"/>
  <c r="A820" i="5"/>
  <c r="M819" i="5"/>
  <c r="N819" i="5" s="1"/>
  <c r="L819" i="5"/>
  <c r="K819" i="5"/>
  <c r="G819" i="5"/>
  <c r="F819" i="5"/>
  <c r="H819" i="5" s="1"/>
  <c r="I819" i="5" s="1"/>
  <c r="B819" i="5"/>
  <c r="A819" i="5"/>
  <c r="L818" i="5"/>
  <c r="K818" i="5"/>
  <c r="M818" i="5" s="1"/>
  <c r="N818" i="5" s="1"/>
  <c r="G818" i="5"/>
  <c r="F818" i="5"/>
  <c r="B818" i="5"/>
  <c r="A818" i="5"/>
  <c r="L817" i="5"/>
  <c r="K817" i="5"/>
  <c r="G817" i="5"/>
  <c r="F817" i="5"/>
  <c r="B817" i="5"/>
  <c r="C817" i="5" s="1"/>
  <c r="D817" i="5" s="1"/>
  <c r="A817" i="5"/>
  <c r="L816" i="5"/>
  <c r="M816" i="5" s="1"/>
  <c r="N816" i="5" s="1"/>
  <c r="K816" i="5"/>
  <c r="G816" i="5"/>
  <c r="F816" i="5"/>
  <c r="B816" i="5"/>
  <c r="A816" i="5"/>
  <c r="C816" i="5" s="1"/>
  <c r="D816" i="5" s="1"/>
  <c r="L815" i="5"/>
  <c r="K815" i="5"/>
  <c r="M815" i="5" s="1"/>
  <c r="N815" i="5" s="1"/>
  <c r="G815" i="5"/>
  <c r="H815" i="5" s="1"/>
  <c r="I815" i="5" s="1"/>
  <c r="F815" i="5"/>
  <c r="B815" i="5"/>
  <c r="C815" i="5" s="1"/>
  <c r="D815" i="5" s="1"/>
  <c r="A815" i="5"/>
  <c r="L814" i="5"/>
  <c r="M814" i="5" s="1"/>
  <c r="N814" i="5" s="1"/>
  <c r="K814" i="5"/>
  <c r="G814" i="5"/>
  <c r="F814" i="5"/>
  <c r="B814" i="5"/>
  <c r="A814" i="5"/>
  <c r="C814" i="5" s="1"/>
  <c r="D814" i="5" s="1"/>
  <c r="L813" i="5"/>
  <c r="K813" i="5"/>
  <c r="G813" i="5"/>
  <c r="F813" i="5"/>
  <c r="B813" i="5"/>
  <c r="A813" i="5"/>
  <c r="L812" i="5"/>
  <c r="M812" i="5" s="1"/>
  <c r="N812" i="5" s="1"/>
  <c r="K812" i="5"/>
  <c r="G812" i="5"/>
  <c r="F812" i="5"/>
  <c r="B812" i="5"/>
  <c r="A812" i="5"/>
  <c r="L811" i="5"/>
  <c r="K811" i="5"/>
  <c r="I811" i="5"/>
  <c r="G811" i="5"/>
  <c r="H811" i="5" s="1"/>
  <c r="F811" i="5"/>
  <c r="B811" i="5"/>
  <c r="A811" i="5"/>
  <c r="L810" i="5"/>
  <c r="K810" i="5"/>
  <c r="G810" i="5"/>
  <c r="F810" i="5"/>
  <c r="B810" i="5"/>
  <c r="A810" i="5"/>
  <c r="C810" i="5" s="1"/>
  <c r="D810" i="5" s="1"/>
  <c r="L809" i="5"/>
  <c r="M809" i="5" s="1"/>
  <c r="N809" i="5" s="1"/>
  <c r="K809" i="5"/>
  <c r="G809" i="5"/>
  <c r="F809" i="5"/>
  <c r="B809" i="5"/>
  <c r="A809" i="5"/>
  <c r="L808" i="5"/>
  <c r="K808" i="5"/>
  <c r="M808" i="5" s="1"/>
  <c r="N808" i="5" s="1"/>
  <c r="G808" i="5"/>
  <c r="H808" i="5" s="1"/>
  <c r="I808" i="5" s="1"/>
  <c r="F808" i="5"/>
  <c r="C808" i="5"/>
  <c r="D808" i="5" s="1"/>
  <c r="B808" i="5"/>
  <c r="A808" i="5"/>
  <c r="L807" i="5"/>
  <c r="M807" i="5" s="1"/>
  <c r="N807" i="5" s="1"/>
  <c r="K807" i="5"/>
  <c r="G807" i="5"/>
  <c r="F807" i="5"/>
  <c r="B807" i="5"/>
  <c r="A807" i="5"/>
  <c r="L806" i="5"/>
  <c r="K806" i="5"/>
  <c r="M806" i="5" s="1"/>
  <c r="N806" i="5" s="1"/>
  <c r="G806" i="5"/>
  <c r="F806" i="5"/>
  <c r="B806" i="5"/>
  <c r="A806" i="5"/>
  <c r="C806" i="5" s="1"/>
  <c r="D806" i="5" s="1"/>
  <c r="L805" i="5"/>
  <c r="K805" i="5"/>
  <c r="M805" i="5" s="1"/>
  <c r="N805" i="5" s="1"/>
  <c r="G805" i="5"/>
  <c r="F805" i="5"/>
  <c r="B805" i="5"/>
  <c r="A805" i="5"/>
  <c r="L804" i="5"/>
  <c r="K804" i="5"/>
  <c r="G804" i="5"/>
  <c r="H804" i="5" s="1"/>
  <c r="I804" i="5" s="1"/>
  <c r="F804" i="5"/>
  <c r="B804" i="5"/>
  <c r="A804" i="5"/>
  <c r="C804" i="5" s="1"/>
  <c r="D804" i="5" s="1"/>
  <c r="L803" i="5"/>
  <c r="M803" i="5" s="1"/>
  <c r="N803" i="5" s="1"/>
  <c r="K803" i="5"/>
  <c r="G803" i="5"/>
  <c r="F803" i="5"/>
  <c r="B803" i="5"/>
  <c r="A803" i="5"/>
  <c r="C803" i="5" s="1"/>
  <c r="D803" i="5" s="1"/>
  <c r="L802" i="5"/>
  <c r="K802" i="5"/>
  <c r="G802" i="5"/>
  <c r="F802" i="5"/>
  <c r="B802" i="5"/>
  <c r="A802" i="5"/>
  <c r="L801" i="5"/>
  <c r="K801" i="5"/>
  <c r="M801" i="5" s="1"/>
  <c r="N801" i="5" s="1"/>
  <c r="G801" i="5"/>
  <c r="H801" i="5" s="1"/>
  <c r="I801" i="5" s="1"/>
  <c r="F801" i="5"/>
  <c r="B801" i="5"/>
  <c r="C801" i="5" s="1"/>
  <c r="D801" i="5" s="1"/>
  <c r="A801" i="5"/>
  <c r="L800" i="5"/>
  <c r="K800" i="5"/>
  <c r="G800" i="5"/>
  <c r="H800" i="5" s="1"/>
  <c r="I800" i="5" s="1"/>
  <c r="F800" i="5"/>
  <c r="B800" i="5"/>
  <c r="A800" i="5"/>
  <c r="N799" i="5"/>
  <c r="L799" i="5"/>
  <c r="K799" i="5"/>
  <c r="M799" i="5" s="1"/>
  <c r="G799" i="5"/>
  <c r="F799" i="5"/>
  <c r="B799" i="5"/>
  <c r="A799" i="5"/>
  <c r="C799" i="5" s="1"/>
  <c r="D799" i="5" s="1"/>
  <c r="L798" i="5"/>
  <c r="M798" i="5" s="1"/>
  <c r="N798" i="5" s="1"/>
  <c r="K798" i="5"/>
  <c r="G798" i="5"/>
  <c r="H798" i="5" s="1"/>
  <c r="I798" i="5" s="1"/>
  <c r="F798" i="5"/>
  <c r="C798" i="5"/>
  <c r="D798" i="5" s="1"/>
  <c r="B798" i="5"/>
  <c r="A798" i="5"/>
  <c r="L797" i="5"/>
  <c r="K797" i="5"/>
  <c r="G797" i="5"/>
  <c r="F797" i="5"/>
  <c r="B797" i="5"/>
  <c r="A797" i="5"/>
  <c r="L796" i="5"/>
  <c r="K796" i="5"/>
  <c r="G796" i="5"/>
  <c r="F796" i="5"/>
  <c r="B796" i="5"/>
  <c r="A796" i="5"/>
  <c r="C796" i="5" s="1"/>
  <c r="D796" i="5" s="1"/>
  <c r="L795" i="5"/>
  <c r="K795" i="5"/>
  <c r="G795" i="5"/>
  <c r="F795" i="5"/>
  <c r="C795" i="5"/>
  <c r="D795" i="5" s="1"/>
  <c r="B795" i="5"/>
  <c r="A795" i="5"/>
  <c r="L794" i="5"/>
  <c r="K794" i="5"/>
  <c r="M794" i="5" s="1"/>
  <c r="N794" i="5" s="1"/>
  <c r="G794" i="5"/>
  <c r="F794" i="5"/>
  <c r="B794" i="5"/>
  <c r="A794" i="5"/>
  <c r="L793" i="5"/>
  <c r="K793" i="5"/>
  <c r="M793" i="5" s="1"/>
  <c r="N793" i="5" s="1"/>
  <c r="G793" i="5"/>
  <c r="F793" i="5"/>
  <c r="B793" i="5"/>
  <c r="A793" i="5"/>
  <c r="L792" i="5"/>
  <c r="M792" i="5" s="1"/>
  <c r="N792" i="5" s="1"/>
  <c r="K792" i="5"/>
  <c r="G792" i="5"/>
  <c r="F792" i="5"/>
  <c r="B792" i="5"/>
  <c r="A792" i="5"/>
  <c r="C792" i="5" s="1"/>
  <c r="D792" i="5" s="1"/>
  <c r="L791" i="5"/>
  <c r="M791" i="5" s="1"/>
  <c r="N791" i="5" s="1"/>
  <c r="K791" i="5"/>
  <c r="G791" i="5"/>
  <c r="F791" i="5"/>
  <c r="C791" i="5"/>
  <c r="D791" i="5" s="1"/>
  <c r="B791" i="5"/>
  <c r="A791" i="5"/>
  <c r="L790" i="5"/>
  <c r="M790" i="5" s="1"/>
  <c r="N790" i="5" s="1"/>
  <c r="K790" i="5"/>
  <c r="G790" i="5"/>
  <c r="F790" i="5"/>
  <c r="B790" i="5"/>
  <c r="C790" i="5" s="1"/>
  <c r="D790" i="5" s="1"/>
  <c r="A790" i="5"/>
  <c r="L789" i="5"/>
  <c r="M789" i="5" s="1"/>
  <c r="N789" i="5" s="1"/>
  <c r="K789" i="5"/>
  <c r="G789" i="5"/>
  <c r="H789" i="5" s="1"/>
  <c r="I789" i="5" s="1"/>
  <c r="F789" i="5"/>
  <c r="B789" i="5"/>
  <c r="A789" i="5"/>
  <c r="L788" i="5"/>
  <c r="K788" i="5"/>
  <c r="G788" i="5"/>
  <c r="F788" i="5"/>
  <c r="B788" i="5"/>
  <c r="A788" i="5"/>
  <c r="L787" i="5"/>
  <c r="K787" i="5"/>
  <c r="I787" i="5"/>
  <c r="G787" i="5"/>
  <c r="H787" i="5" s="1"/>
  <c r="F787" i="5"/>
  <c r="B787" i="5"/>
  <c r="A787" i="5"/>
  <c r="L786" i="5"/>
  <c r="K786" i="5"/>
  <c r="G786" i="5"/>
  <c r="F786" i="5"/>
  <c r="B786" i="5"/>
  <c r="A786" i="5"/>
  <c r="C786" i="5" s="1"/>
  <c r="D786" i="5" s="1"/>
  <c r="L785" i="5"/>
  <c r="M785" i="5" s="1"/>
  <c r="N785" i="5" s="1"/>
  <c r="K785" i="5"/>
  <c r="G785" i="5"/>
  <c r="F785" i="5"/>
  <c r="B785" i="5"/>
  <c r="A785" i="5"/>
  <c r="L784" i="5"/>
  <c r="K784" i="5"/>
  <c r="G784" i="5"/>
  <c r="F784" i="5"/>
  <c r="B784" i="5"/>
  <c r="A784" i="5"/>
  <c r="C784" i="5" s="1"/>
  <c r="D784" i="5" s="1"/>
  <c r="L783" i="5"/>
  <c r="K783" i="5"/>
  <c r="G783" i="5"/>
  <c r="H783" i="5" s="1"/>
  <c r="I783" i="5" s="1"/>
  <c r="F783" i="5"/>
  <c r="B783" i="5"/>
  <c r="A783" i="5"/>
  <c r="C783" i="5" s="1"/>
  <c r="D783" i="5" s="1"/>
  <c r="N782" i="5"/>
  <c r="L782" i="5"/>
  <c r="K782" i="5"/>
  <c r="M782" i="5" s="1"/>
  <c r="G782" i="5"/>
  <c r="F782" i="5"/>
  <c r="B782" i="5"/>
  <c r="A782" i="5"/>
  <c r="C782" i="5" s="1"/>
  <c r="D782" i="5" s="1"/>
  <c r="L781" i="5"/>
  <c r="K781" i="5"/>
  <c r="M781" i="5" s="1"/>
  <c r="N781" i="5" s="1"/>
  <c r="G781" i="5"/>
  <c r="F781" i="5"/>
  <c r="B781" i="5"/>
  <c r="A781" i="5"/>
  <c r="L780" i="5"/>
  <c r="M780" i="5" s="1"/>
  <c r="N780" i="5" s="1"/>
  <c r="K780" i="5"/>
  <c r="G780" i="5"/>
  <c r="F780" i="5"/>
  <c r="B780" i="5"/>
  <c r="A780" i="5"/>
  <c r="L779" i="5"/>
  <c r="K779" i="5"/>
  <c r="H779" i="5"/>
  <c r="I779" i="5" s="1"/>
  <c r="G779" i="5"/>
  <c r="F779" i="5"/>
  <c r="B779" i="5"/>
  <c r="A779" i="5"/>
  <c r="L778" i="5"/>
  <c r="K778" i="5"/>
  <c r="G778" i="5"/>
  <c r="H778" i="5" s="1"/>
  <c r="I778" i="5" s="1"/>
  <c r="F778" i="5"/>
  <c r="B778" i="5"/>
  <c r="A778" i="5"/>
  <c r="L777" i="5"/>
  <c r="M777" i="5" s="1"/>
  <c r="N777" i="5" s="1"/>
  <c r="K777" i="5"/>
  <c r="G777" i="5"/>
  <c r="F777" i="5"/>
  <c r="H777" i="5" s="1"/>
  <c r="I777" i="5" s="1"/>
  <c r="B777" i="5"/>
  <c r="C777" i="5" s="1"/>
  <c r="D777" i="5" s="1"/>
  <c r="A777" i="5"/>
  <c r="L776" i="5"/>
  <c r="K776" i="5"/>
  <c r="G776" i="5"/>
  <c r="F776" i="5"/>
  <c r="B776" i="5"/>
  <c r="A776" i="5"/>
  <c r="L775" i="5"/>
  <c r="K775" i="5"/>
  <c r="G775" i="5"/>
  <c r="F775" i="5"/>
  <c r="H775" i="5" s="1"/>
  <c r="I775" i="5" s="1"/>
  <c r="B775" i="5"/>
  <c r="A775" i="5"/>
  <c r="L774" i="5"/>
  <c r="K774" i="5"/>
  <c r="G774" i="5"/>
  <c r="F774" i="5"/>
  <c r="B774" i="5"/>
  <c r="A774" i="5"/>
  <c r="L773" i="5"/>
  <c r="K773" i="5"/>
  <c r="H773" i="5"/>
  <c r="I773" i="5" s="1"/>
  <c r="G773" i="5"/>
  <c r="F773" i="5"/>
  <c r="B773" i="5"/>
  <c r="C773" i="5" s="1"/>
  <c r="D773" i="5" s="1"/>
  <c r="A773" i="5"/>
  <c r="L772" i="5"/>
  <c r="K772" i="5"/>
  <c r="G772" i="5"/>
  <c r="F772" i="5"/>
  <c r="H772" i="5" s="1"/>
  <c r="I772" i="5" s="1"/>
  <c r="B772" i="5"/>
  <c r="A772" i="5"/>
  <c r="L771" i="5"/>
  <c r="K771" i="5"/>
  <c r="G771" i="5"/>
  <c r="F771" i="5"/>
  <c r="H771" i="5" s="1"/>
  <c r="I771" i="5" s="1"/>
  <c r="B771" i="5"/>
  <c r="A771" i="5"/>
  <c r="L770" i="5"/>
  <c r="K770" i="5"/>
  <c r="G770" i="5"/>
  <c r="F770" i="5"/>
  <c r="B770" i="5"/>
  <c r="A770" i="5"/>
  <c r="L769" i="5"/>
  <c r="K769" i="5"/>
  <c r="H769" i="5"/>
  <c r="I769" i="5" s="1"/>
  <c r="G769" i="5"/>
  <c r="F769" i="5"/>
  <c r="B769" i="5"/>
  <c r="A769" i="5"/>
  <c r="L768" i="5"/>
  <c r="K768" i="5"/>
  <c r="G768" i="5"/>
  <c r="F768" i="5"/>
  <c r="H768" i="5" s="1"/>
  <c r="I768" i="5" s="1"/>
  <c r="B768" i="5"/>
  <c r="A768" i="5"/>
  <c r="L767" i="5"/>
  <c r="M767" i="5" s="1"/>
  <c r="N767" i="5" s="1"/>
  <c r="K767" i="5"/>
  <c r="G767" i="5"/>
  <c r="F767" i="5"/>
  <c r="H767" i="5" s="1"/>
  <c r="I767" i="5" s="1"/>
  <c r="B767" i="5"/>
  <c r="A767" i="5"/>
  <c r="L766" i="5"/>
  <c r="K766" i="5"/>
  <c r="G766" i="5"/>
  <c r="H766" i="5" s="1"/>
  <c r="I766" i="5" s="1"/>
  <c r="F766" i="5"/>
  <c r="B766" i="5"/>
  <c r="A766" i="5"/>
  <c r="L765" i="5"/>
  <c r="K765" i="5"/>
  <c r="G765" i="5"/>
  <c r="H765" i="5" s="1"/>
  <c r="I765" i="5" s="1"/>
  <c r="F765" i="5"/>
  <c r="B765" i="5"/>
  <c r="C765" i="5" s="1"/>
  <c r="D765" i="5" s="1"/>
  <c r="A765" i="5"/>
  <c r="L764" i="5"/>
  <c r="K764" i="5"/>
  <c r="G764" i="5"/>
  <c r="F764" i="5"/>
  <c r="B764" i="5"/>
  <c r="A764" i="5"/>
  <c r="L763" i="5"/>
  <c r="K763" i="5"/>
  <c r="H763" i="5"/>
  <c r="I763" i="5" s="1"/>
  <c r="G763" i="5"/>
  <c r="F763" i="5"/>
  <c r="B763" i="5"/>
  <c r="A763" i="5"/>
  <c r="L762" i="5"/>
  <c r="K762" i="5"/>
  <c r="G762" i="5"/>
  <c r="H762" i="5" s="1"/>
  <c r="I762" i="5" s="1"/>
  <c r="F762" i="5"/>
  <c r="B762" i="5"/>
  <c r="A762" i="5"/>
  <c r="L761" i="5"/>
  <c r="M761" i="5" s="1"/>
  <c r="N761" i="5" s="1"/>
  <c r="K761" i="5"/>
  <c r="G761" i="5"/>
  <c r="F761" i="5"/>
  <c r="H761" i="5" s="1"/>
  <c r="I761" i="5" s="1"/>
  <c r="B761" i="5"/>
  <c r="C761" i="5" s="1"/>
  <c r="D761" i="5" s="1"/>
  <c r="A761" i="5"/>
  <c r="L760" i="5"/>
  <c r="K760" i="5"/>
  <c r="G760" i="5"/>
  <c r="F760" i="5"/>
  <c r="B760" i="5"/>
  <c r="A760" i="5"/>
  <c r="L759" i="5"/>
  <c r="K759" i="5"/>
  <c r="G759" i="5"/>
  <c r="F759" i="5"/>
  <c r="B759" i="5"/>
  <c r="A759" i="5"/>
  <c r="L758" i="5"/>
  <c r="K758" i="5"/>
  <c r="G758" i="5"/>
  <c r="F758" i="5"/>
  <c r="H758" i="5" s="1"/>
  <c r="I758" i="5" s="1"/>
  <c r="B758" i="5"/>
  <c r="A758" i="5"/>
  <c r="L757" i="5"/>
  <c r="K757" i="5"/>
  <c r="H757" i="5"/>
  <c r="I757" i="5" s="1"/>
  <c r="G757" i="5"/>
  <c r="F757" i="5"/>
  <c r="B757" i="5"/>
  <c r="A757" i="5"/>
  <c r="L756" i="5"/>
  <c r="K756" i="5"/>
  <c r="G756" i="5"/>
  <c r="H756" i="5" s="1"/>
  <c r="I756" i="5" s="1"/>
  <c r="F756" i="5"/>
  <c r="B756" i="5"/>
  <c r="C756" i="5" s="1"/>
  <c r="D756" i="5" s="1"/>
  <c r="A756" i="5"/>
  <c r="L755" i="5"/>
  <c r="K755" i="5"/>
  <c r="H755" i="5"/>
  <c r="I755" i="5" s="1"/>
  <c r="G755" i="5"/>
  <c r="F755" i="5"/>
  <c r="B755" i="5"/>
  <c r="A755" i="5"/>
  <c r="L754" i="5"/>
  <c r="K754" i="5"/>
  <c r="G754" i="5"/>
  <c r="F754" i="5"/>
  <c r="B754" i="5"/>
  <c r="A754" i="5"/>
  <c r="L753" i="5"/>
  <c r="K753" i="5"/>
  <c r="G753" i="5"/>
  <c r="F753" i="5"/>
  <c r="B753" i="5"/>
  <c r="A753" i="5"/>
  <c r="L752" i="5"/>
  <c r="K752" i="5"/>
  <c r="G752" i="5"/>
  <c r="F752" i="5"/>
  <c r="H752" i="5" s="1"/>
  <c r="I752" i="5" s="1"/>
  <c r="B752" i="5"/>
  <c r="A752" i="5"/>
  <c r="L751" i="5"/>
  <c r="K751" i="5"/>
  <c r="G751" i="5"/>
  <c r="F751" i="5"/>
  <c r="H751" i="5" s="1"/>
  <c r="I751" i="5" s="1"/>
  <c r="B751" i="5"/>
  <c r="A751" i="5"/>
  <c r="L750" i="5"/>
  <c r="K750" i="5"/>
  <c r="G750" i="5"/>
  <c r="H750" i="5" s="1"/>
  <c r="I750" i="5" s="1"/>
  <c r="F750" i="5"/>
  <c r="B750" i="5"/>
  <c r="C750" i="5" s="1"/>
  <c r="D750" i="5" s="1"/>
  <c r="A750" i="5"/>
  <c r="L749" i="5"/>
  <c r="K749" i="5"/>
  <c r="G749" i="5"/>
  <c r="F749" i="5"/>
  <c r="H749" i="5" s="1"/>
  <c r="I749" i="5" s="1"/>
  <c r="B749" i="5"/>
  <c r="A749" i="5"/>
  <c r="L748" i="5"/>
  <c r="K748" i="5"/>
  <c r="G748" i="5"/>
  <c r="F748" i="5"/>
  <c r="B748" i="5"/>
  <c r="A748" i="5"/>
  <c r="L747" i="5"/>
  <c r="K747" i="5"/>
  <c r="G747" i="5"/>
  <c r="F747" i="5"/>
  <c r="B747" i="5"/>
  <c r="A747" i="5"/>
  <c r="L746" i="5"/>
  <c r="K746" i="5"/>
  <c r="H746" i="5"/>
  <c r="I746" i="5" s="1"/>
  <c r="G746" i="5"/>
  <c r="F746" i="5"/>
  <c r="B746" i="5"/>
  <c r="A746" i="5"/>
  <c r="L745" i="5"/>
  <c r="K745" i="5"/>
  <c r="G745" i="5"/>
  <c r="F745" i="5"/>
  <c r="H745" i="5" s="1"/>
  <c r="I745" i="5" s="1"/>
  <c r="B745" i="5"/>
  <c r="A745" i="5"/>
  <c r="L744" i="5"/>
  <c r="K744" i="5"/>
  <c r="G744" i="5"/>
  <c r="F744" i="5"/>
  <c r="B744" i="5"/>
  <c r="A744" i="5"/>
  <c r="L743" i="5"/>
  <c r="K743" i="5"/>
  <c r="G743" i="5"/>
  <c r="F743" i="5"/>
  <c r="H743" i="5" s="1"/>
  <c r="I743" i="5" s="1"/>
  <c r="B743" i="5"/>
  <c r="A743" i="5"/>
  <c r="L742" i="5"/>
  <c r="K742" i="5"/>
  <c r="G742" i="5"/>
  <c r="F742" i="5"/>
  <c r="H742" i="5" s="1"/>
  <c r="I742" i="5" s="1"/>
  <c r="B742" i="5"/>
  <c r="A742" i="5"/>
  <c r="L741" i="5"/>
  <c r="K741" i="5"/>
  <c r="G741" i="5"/>
  <c r="F741" i="5"/>
  <c r="B741" i="5"/>
  <c r="C741" i="5" s="1"/>
  <c r="D741" i="5" s="1"/>
  <c r="A741" i="5"/>
  <c r="L740" i="5"/>
  <c r="K740" i="5"/>
  <c r="G740" i="5"/>
  <c r="H740" i="5" s="1"/>
  <c r="I740" i="5" s="1"/>
  <c r="F740" i="5"/>
  <c r="B740" i="5"/>
  <c r="A740" i="5"/>
  <c r="L739" i="5"/>
  <c r="K739" i="5"/>
  <c r="G739" i="5"/>
  <c r="H739" i="5" s="1"/>
  <c r="I739" i="5" s="1"/>
  <c r="F739" i="5"/>
  <c r="B739" i="5"/>
  <c r="A739" i="5"/>
  <c r="L738" i="5"/>
  <c r="K738" i="5"/>
  <c r="G738" i="5"/>
  <c r="F738" i="5"/>
  <c r="B738" i="5"/>
  <c r="C738" i="5" s="1"/>
  <c r="D738" i="5" s="1"/>
  <c r="A738" i="5"/>
  <c r="L737" i="5"/>
  <c r="K737" i="5"/>
  <c r="H737" i="5"/>
  <c r="I737" i="5" s="1"/>
  <c r="G737" i="5"/>
  <c r="F737" i="5"/>
  <c r="B737" i="5"/>
  <c r="A737" i="5"/>
  <c r="L736" i="5"/>
  <c r="K736" i="5"/>
  <c r="G736" i="5"/>
  <c r="F736" i="5"/>
  <c r="B736" i="5"/>
  <c r="A736" i="5"/>
  <c r="L735" i="5"/>
  <c r="K735" i="5"/>
  <c r="G735" i="5"/>
  <c r="F735" i="5"/>
  <c r="B735" i="5"/>
  <c r="A735" i="5"/>
  <c r="L734" i="5"/>
  <c r="K734" i="5"/>
  <c r="G734" i="5"/>
  <c r="F734" i="5"/>
  <c r="H734" i="5" s="1"/>
  <c r="I734" i="5" s="1"/>
  <c r="D734" i="5"/>
  <c r="B734" i="5"/>
  <c r="C734" i="5" s="1"/>
  <c r="A734" i="5"/>
  <c r="L733" i="5"/>
  <c r="K733" i="5"/>
  <c r="G733" i="5"/>
  <c r="H733" i="5" s="1"/>
  <c r="I733" i="5" s="1"/>
  <c r="F733" i="5"/>
  <c r="B733" i="5"/>
  <c r="A733" i="5"/>
  <c r="L732" i="5"/>
  <c r="M732" i="5" s="1"/>
  <c r="N732" i="5" s="1"/>
  <c r="K732" i="5"/>
  <c r="G732" i="5"/>
  <c r="H732" i="5" s="1"/>
  <c r="I732" i="5" s="1"/>
  <c r="F732" i="5"/>
  <c r="B732" i="5"/>
  <c r="A732" i="5"/>
  <c r="L731" i="5"/>
  <c r="K731" i="5"/>
  <c r="H731" i="5"/>
  <c r="I731" i="5" s="1"/>
  <c r="G731" i="5"/>
  <c r="F731" i="5"/>
  <c r="B731" i="5"/>
  <c r="A731" i="5"/>
  <c r="C731" i="5" s="1"/>
  <c r="D731" i="5" s="1"/>
  <c r="L730" i="5"/>
  <c r="K730" i="5"/>
  <c r="G730" i="5"/>
  <c r="H730" i="5" s="1"/>
  <c r="I730" i="5" s="1"/>
  <c r="F730" i="5"/>
  <c r="B730" i="5"/>
  <c r="A730" i="5"/>
  <c r="L729" i="5"/>
  <c r="K729" i="5"/>
  <c r="G729" i="5"/>
  <c r="H729" i="5" s="1"/>
  <c r="I729" i="5" s="1"/>
  <c r="F729" i="5"/>
  <c r="B729" i="5"/>
  <c r="A729" i="5"/>
  <c r="L728" i="5"/>
  <c r="K728" i="5"/>
  <c r="H728" i="5"/>
  <c r="I728" i="5" s="1"/>
  <c r="G728" i="5"/>
  <c r="F728" i="5"/>
  <c r="B728" i="5"/>
  <c r="C728" i="5" s="1"/>
  <c r="D728" i="5" s="1"/>
  <c r="A728" i="5"/>
  <c r="L727" i="5"/>
  <c r="K727" i="5"/>
  <c r="G727" i="5"/>
  <c r="F727" i="5"/>
  <c r="B727" i="5"/>
  <c r="A727" i="5"/>
  <c r="C727" i="5" s="1"/>
  <c r="D727" i="5" s="1"/>
  <c r="L726" i="5"/>
  <c r="K726" i="5"/>
  <c r="G726" i="5"/>
  <c r="F726" i="5"/>
  <c r="C726" i="5"/>
  <c r="D726" i="5" s="1"/>
  <c r="B726" i="5"/>
  <c r="A726" i="5"/>
  <c r="L725" i="5"/>
  <c r="K725" i="5"/>
  <c r="G725" i="5"/>
  <c r="F725" i="5"/>
  <c r="H725" i="5" s="1"/>
  <c r="I725" i="5" s="1"/>
  <c r="B725" i="5"/>
  <c r="A725" i="5"/>
  <c r="C725" i="5" s="1"/>
  <c r="D725" i="5" s="1"/>
  <c r="L724" i="5"/>
  <c r="K724" i="5"/>
  <c r="G724" i="5"/>
  <c r="H724" i="5" s="1"/>
  <c r="I724" i="5" s="1"/>
  <c r="F724" i="5"/>
  <c r="B724" i="5"/>
  <c r="A724" i="5"/>
  <c r="L723" i="5"/>
  <c r="K723" i="5"/>
  <c r="G723" i="5"/>
  <c r="H723" i="5" s="1"/>
  <c r="I723" i="5" s="1"/>
  <c r="F723" i="5"/>
  <c r="B723" i="5"/>
  <c r="A723" i="5"/>
  <c r="L722" i="5"/>
  <c r="M722" i="5" s="1"/>
  <c r="N722" i="5" s="1"/>
  <c r="K722" i="5"/>
  <c r="G722" i="5"/>
  <c r="H722" i="5" s="1"/>
  <c r="I722" i="5" s="1"/>
  <c r="F722" i="5"/>
  <c r="B722" i="5"/>
  <c r="A722" i="5"/>
  <c r="L721" i="5"/>
  <c r="K721" i="5"/>
  <c r="G721" i="5"/>
  <c r="H721" i="5" s="1"/>
  <c r="I721" i="5" s="1"/>
  <c r="F721" i="5"/>
  <c r="B721" i="5"/>
  <c r="A721" i="5"/>
  <c r="C721" i="5" s="1"/>
  <c r="D721" i="5" s="1"/>
  <c r="N720" i="5"/>
  <c r="L720" i="5"/>
  <c r="M720" i="5" s="1"/>
  <c r="K720" i="5"/>
  <c r="G720" i="5"/>
  <c r="F720" i="5"/>
  <c r="B720" i="5"/>
  <c r="C720" i="5" s="1"/>
  <c r="D720" i="5" s="1"/>
  <c r="A720" i="5"/>
  <c r="L719" i="5"/>
  <c r="K719" i="5"/>
  <c r="G719" i="5"/>
  <c r="F719" i="5"/>
  <c r="C719" i="5"/>
  <c r="D719" i="5" s="1"/>
  <c r="B719" i="5"/>
  <c r="A719" i="5"/>
  <c r="L718" i="5"/>
  <c r="K718" i="5"/>
  <c r="G718" i="5"/>
  <c r="F718" i="5"/>
  <c r="B718" i="5"/>
  <c r="A718" i="5"/>
  <c r="L717" i="5"/>
  <c r="K717" i="5"/>
  <c r="G717" i="5"/>
  <c r="H717" i="5" s="1"/>
  <c r="I717" i="5" s="1"/>
  <c r="F717" i="5"/>
  <c r="B717" i="5"/>
  <c r="A717" i="5"/>
  <c r="L716" i="5"/>
  <c r="M716" i="5" s="1"/>
  <c r="N716" i="5" s="1"/>
  <c r="K716" i="5"/>
  <c r="G716" i="5"/>
  <c r="F716" i="5"/>
  <c r="H716" i="5" s="1"/>
  <c r="I716" i="5" s="1"/>
  <c r="B716" i="5"/>
  <c r="A716" i="5"/>
  <c r="L715" i="5"/>
  <c r="K715" i="5"/>
  <c r="G715" i="5"/>
  <c r="F715" i="5"/>
  <c r="B715" i="5"/>
  <c r="A715" i="5"/>
  <c r="L714" i="5"/>
  <c r="M714" i="5" s="1"/>
  <c r="N714" i="5" s="1"/>
  <c r="K714" i="5"/>
  <c r="G714" i="5"/>
  <c r="F714" i="5"/>
  <c r="C714" i="5"/>
  <c r="D714" i="5" s="1"/>
  <c r="B714" i="5"/>
  <c r="A714" i="5"/>
  <c r="L713" i="5"/>
  <c r="K713" i="5"/>
  <c r="G713" i="5"/>
  <c r="F713" i="5"/>
  <c r="H713" i="5" s="1"/>
  <c r="I713" i="5" s="1"/>
  <c r="B713" i="5"/>
  <c r="C713" i="5" s="1"/>
  <c r="D713" i="5" s="1"/>
  <c r="A713" i="5"/>
  <c r="L712" i="5"/>
  <c r="K712" i="5"/>
  <c r="G712" i="5"/>
  <c r="H712" i="5" s="1"/>
  <c r="I712" i="5" s="1"/>
  <c r="F712" i="5"/>
  <c r="B712" i="5"/>
  <c r="C712" i="5" s="1"/>
  <c r="D712" i="5" s="1"/>
  <c r="A712" i="5"/>
  <c r="L711" i="5"/>
  <c r="K711" i="5"/>
  <c r="G711" i="5"/>
  <c r="F711" i="5"/>
  <c r="H711" i="5" s="1"/>
  <c r="I711" i="5" s="1"/>
  <c r="B711" i="5"/>
  <c r="A711" i="5"/>
  <c r="N710" i="5"/>
  <c r="L710" i="5"/>
  <c r="M710" i="5" s="1"/>
  <c r="K710" i="5"/>
  <c r="G710" i="5"/>
  <c r="H710" i="5" s="1"/>
  <c r="I710" i="5" s="1"/>
  <c r="F710" i="5"/>
  <c r="B710" i="5"/>
  <c r="A710" i="5"/>
  <c r="L709" i="5"/>
  <c r="K709" i="5"/>
  <c r="G709" i="5"/>
  <c r="F709" i="5"/>
  <c r="C709" i="5"/>
  <c r="D709" i="5" s="1"/>
  <c r="B709" i="5"/>
  <c r="A709" i="5"/>
  <c r="L708" i="5"/>
  <c r="K708" i="5"/>
  <c r="G708" i="5"/>
  <c r="F708" i="5"/>
  <c r="B708" i="5"/>
  <c r="C708" i="5" s="1"/>
  <c r="D708" i="5" s="1"/>
  <c r="A708" i="5"/>
  <c r="L707" i="5"/>
  <c r="K707" i="5"/>
  <c r="H707" i="5"/>
  <c r="I707" i="5" s="1"/>
  <c r="G707" i="5"/>
  <c r="F707" i="5"/>
  <c r="B707" i="5"/>
  <c r="A707" i="5"/>
  <c r="L706" i="5"/>
  <c r="K706" i="5"/>
  <c r="G706" i="5"/>
  <c r="H706" i="5" s="1"/>
  <c r="I706" i="5" s="1"/>
  <c r="F706" i="5"/>
  <c r="B706" i="5"/>
  <c r="A706" i="5"/>
  <c r="L705" i="5"/>
  <c r="K705" i="5"/>
  <c r="G705" i="5"/>
  <c r="F705" i="5"/>
  <c r="B705" i="5"/>
  <c r="A705" i="5"/>
  <c r="L704" i="5"/>
  <c r="K704" i="5"/>
  <c r="H704" i="5"/>
  <c r="I704" i="5" s="1"/>
  <c r="G704" i="5"/>
  <c r="F704" i="5"/>
  <c r="B704" i="5"/>
  <c r="A704" i="5"/>
  <c r="L703" i="5"/>
  <c r="K703" i="5"/>
  <c r="G703" i="5"/>
  <c r="F703" i="5"/>
  <c r="B703" i="5"/>
  <c r="A703" i="5"/>
  <c r="L702" i="5"/>
  <c r="K702" i="5"/>
  <c r="G702" i="5"/>
  <c r="F702" i="5"/>
  <c r="B702" i="5"/>
  <c r="A702" i="5"/>
  <c r="L701" i="5"/>
  <c r="K701" i="5"/>
  <c r="G701" i="5"/>
  <c r="F701" i="5"/>
  <c r="H701" i="5" s="1"/>
  <c r="I701" i="5" s="1"/>
  <c r="B701" i="5"/>
  <c r="A701" i="5"/>
  <c r="L700" i="5"/>
  <c r="K700" i="5"/>
  <c r="G700" i="5"/>
  <c r="F700" i="5"/>
  <c r="B700" i="5"/>
  <c r="A700" i="5"/>
  <c r="C700" i="5" s="1"/>
  <c r="D700" i="5" s="1"/>
  <c r="L699" i="5"/>
  <c r="K699" i="5"/>
  <c r="G699" i="5"/>
  <c r="F699" i="5"/>
  <c r="H699" i="5" s="1"/>
  <c r="I699" i="5" s="1"/>
  <c r="B699" i="5"/>
  <c r="C699" i="5" s="1"/>
  <c r="D699" i="5" s="1"/>
  <c r="A699" i="5"/>
  <c r="L698" i="5"/>
  <c r="K698" i="5"/>
  <c r="G698" i="5"/>
  <c r="F698" i="5"/>
  <c r="B698" i="5"/>
  <c r="A698" i="5"/>
  <c r="L697" i="5"/>
  <c r="K697" i="5"/>
  <c r="G697" i="5"/>
  <c r="F697" i="5"/>
  <c r="C697" i="5"/>
  <c r="D697" i="5" s="1"/>
  <c r="B697" i="5"/>
  <c r="A697" i="5"/>
  <c r="L696" i="5"/>
  <c r="M696" i="5" s="1"/>
  <c r="N696" i="5" s="1"/>
  <c r="K696" i="5"/>
  <c r="G696" i="5"/>
  <c r="H696" i="5" s="1"/>
  <c r="I696" i="5" s="1"/>
  <c r="F696" i="5"/>
  <c r="B696" i="5"/>
  <c r="C696" i="5" s="1"/>
  <c r="D696" i="5" s="1"/>
  <c r="A696" i="5"/>
  <c r="L695" i="5"/>
  <c r="M695" i="5" s="1"/>
  <c r="N695" i="5" s="1"/>
  <c r="K695" i="5"/>
  <c r="H695" i="5"/>
  <c r="I695" i="5" s="1"/>
  <c r="G695" i="5"/>
  <c r="F695" i="5"/>
  <c r="B695" i="5"/>
  <c r="A695" i="5"/>
  <c r="C695" i="5" s="1"/>
  <c r="D695" i="5" s="1"/>
  <c r="L694" i="5"/>
  <c r="K694" i="5"/>
  <c r="H694" i="5"/>
  <c r="I694" i="5" s="1"/>
  <c r="G694" i="5"/>
  <c r="F694" i="5"/>
  <c r="B694" i="5"/>
  <c r="A694" i="5"/>
  <c r="L693" i="5"/>
  <c r="K693" i="5"/>
  <c r="G693" i="5"/>
  <c r="F693" i="5"/>
  <c r="B693" i="5"/>
  <c r="A693" i="5"/>
  <c r="L692" i="5"/>
  <c r="K692" i="5"/>
  <c r="G692" i="5"/>
  <c r="F692" i="5"/>
  <c r="B692" i="5"/>
  <c r="A692" i="5"/>
  <c r="L691" i="5"/>
  <c r="K691" i="5"/>
  <c r="G691" i="5"/>
  <c r="F691" i="5"/>
  <c r="B691" i="5"/>
  <c r="C691" i="5" s="1"/>
  <c r="D691" i="5" s="1"/>
  <c r="A691" i="5"/>
  <c r="L690" i="5"/>
  <c r="M690" i="5" s="1"/>
  <c r="N690" i="5" s="1"/>
  <c r="K690" i="5"/>
  <c r="G690" i="5"/>
  <c r="F690" i="5"/>
  <c r="B690" i="5"/>
  <c r="C690" i="5" s="1"/>
  <c r="D690" i="5" s="1"/>
  <c r="A690" i="5"/>
  <c r="L689" i="5"/>
  <c r="K689" i="5"/>
  <c r="G689" i="5"/>
  <c r="F689" i="5"/>
  <c r="H689" i="5" s="1"/>
  <c r="I689" i="5" s="1"/>
  <c r="B689" i="5"/>
  <c r="A689" i="5"/>
  <c r="L688" i="5"/>
  <c r="K688" i="5"/>
  <c r="G688" i="5"/>
  <c r="H688" i="5" s="1"/>
  <c r="I688" i="5" s="1"/>
  <c r="F688" i="5"/>
  <c r="B688" i="5"/>
  <c r="A688" i="5"/>
  <c r="C688" i="5" s="1"/>
  <c r="D688" i="5" s="1"/>
  <c r="L687" i="5"/>
  <c r="K687" i="5"/>
  <c r="G687" i="5"/>
  <c r="F687" i="5"/>
  <c r="H687" i="5" s="1"/>
  <c r="I687" i="5" s="1"/>
  <c r="B687" i="5"/>
  <c r="A687" i="5"/>
  <c r="L686" i="5"/>
  <c r="M686" i="5" s="1"/>
  <c r="N686" i="5" s="1"/>
  <c r="K686" i="5"/>
  <c r="G686" i="5"/>
  <c r="H686" i="5" s="1"/>
  <c r="I686" i="5" s="1"/>
  <c r="F686" i="5"/>
  <c r="B686" i="5"/>
  <c r="A686" i="5"/>
  <c r="L685" i="5"/>
  <c r="K685" i="5"/>
  <c r="G685" i="5"/>
  <c r="H685" i="5" s="1"/>
  <c r="I685" i="5" s="1"/>
  <c r="F685" i="5"/>
  <c r="C685" i="5"/>
  <c r="D685" i="5" s="1"/>
  <c r="B685" i="5"/>
  <c r="A685" i="5"/>
  <c r="L684" i="5"/>
  <c r="K684" i="5"/>
  <c r="G684" i="5"/>
  <c r="F684" i="5"/>
  <c r="B684" i="5"/>
  <c r="A684" i="5"/>
  <c r="L683" i="5"/>
  <c r="K683" i="5"/>
  <c r="I683" i="5"/>
  <c r="G683" i="5"/>
  <c r="F683" i="5"/>
  <c r="H683" i="5" s="1"/>
  <c r="B683" i="5"/>
  <c r="A683" i="5"/>
  <c r="C683" i="5" s="1"/>
  <c r="D683" i="5" s="1"/>
  <c r="L682" i="5"/>
  <c r="K682" i="5"/>
  <c r="G682" i="5"/>
  <c r="F682" i="5"/>
  <c r="B682" i="5"/>
  <c r="C682" i="5" s="1"/>
  <c r="D682" i="5" s="1"/>
  <c r="A682" i="5"/>
  <c r="L681" i="5"/>
  <c r="K681" i="5"/>
  <c r="G681" i="5"/>
  <c r="H681" i="5" s="1"/>
  <c r="I681" i="5" s="1"/>
  <c r="F681" i="5"/>
  <c r="B681" i="5"/>
  <c r="A681" i="5"/>
  <c r="L680" i="5"/>
  <c r="M680" i="5" s="1"/>
  <c r="N680" i="5" s="1"/>
  <c r="K680" i="5"/>
  <c r="G680" i="5"/>
  <c r="F680" i="5"/>
  <c r="B680" i="5"/>
  <c r="C680" i="5" s="1"/>
  <c r="D680" i="5" s="1"/>
  <c r="A680" i="5"/>
  <c r="L679" i="5"/>
  <c r="K679" i="5"/>
  <c r="G679" i="5"/>
  <c r="F679" i="5"/>
  <c r="B679" i="5"/>
  <c r="C679" i="5" s="1"/>
  <c r="D679" i="5" s="1"/>
  <c r="A679" i="5"/>
  <c r="L678" i="5"/>
  <c r="K678" i="5"/>
  <c r="G678" i="5"/>
  <c r="F678" i="5"/>
  <c r="C678" i="5"/>
  <c r="D678" i="5" s="1"/>
  <c r="B678" i="5"/>
  <c r="A678" i="5"/>
  <c r="L677" i="5"/>
  <c r="K677" i="5"/>
  <c r="H677" i="5"/>
  <c r="I677" i="5" s="1"/>
  <c r="G677" i="5"/>
  <c r="F677" i="5"/>
  <c r="B677" i="5"/>
  <c r="A677" i="5"/>
  <c r="C677" i="5" s="1"/>
  <c r="D677" i="5" s="1"/>
  <c r="L676" i="5"/>
  <c r="K676" i="5"/>
  <c r="G676" i="5"/>
  <c r="H676" i="5" s="1"/>
  <c r="I676" i="5" s="1"/>
  <c r="F676" i="5"/>
  <c r="C676" i="5"/>
  <c r="D676" i="5" s="1"/>
  <c r="B676" i="5"/>
  <c r="A676" i="5"/>
  <c r="L675" i="5"/>
  <c r="K675" i="5"/>
  <c r="G675" i="5"/>
  <c r="F675" i="5"/>
  <c r="H675" i="5" s="1"/>
  <c r="I675" i="5" s="1"/>
  <c r="B675" i="5"/>
  <c r="A675" i="5"/>
  <c r="L674" i="5"/>
  <c r="M674" i="5" s="1"/>
  <c r="N674" i="5" s="1"/>
  <c r="K674" i="5"/>
  <c r="G674" i="5"/>
  <c r="H674" i="5" s="1"/>
  <c r="I674" i="5" s="1"/>
  <c r="F674" i="5"/>
  <c r="B674" i="5"/>
  <c r="A674" i="5"/>
  <c r="L673" i="5"/>
  <c r="M673" i="5" s="1"/>
  <c r="N673" i="5" s="1"/>
  <c r="K673" i="5"/>
  <c r="G673" i="5"/>
  <c r="F673" i="5"/>
  <c r="B673" i="5"/>
  <c r="C673" i="5" s="1"/>
  <c r="D673" i="5" s="1"/>
  <c r="A673" i="5"/>
  <c r="L672" i="5"/>
  <c r="M672" i="5" s="1"/>
  <c r="N672" i="5" s="1"/>
  <c r="K672" i="5"/>
  <c r="G672" i="5"/>
  <c r="F672" i="5"/>
  <c r="B672" i="5"/>
  <c r="C672" i="5" s="1"/>
  <c r="D672" i="5" s="1"/>
  <c r="A672" i="5"/>
  <c r="L671" i="5"/>
  <c r="K671" i="5"/>
  <c r="G671" i="5"/>
  <c r="H671" i="5" s="1"/>
  <c r="I671" i="5" s="1"/>
  <c r="F671" i="5"/>
  <c r="B671" i="5"/>
  <c r="A671" i="5"/>
  <c r="C671" i="5" s="1"/>
  <c r="D671" i="5" s="1"/>
  <c r="L670" i="5"/>
  <c r="K670" i="5"/>
  <c r="G670" i="5"/>
  <c r="H670" i="5" s="1"/>
  <c r="I670" i="5" s="1"/>
  <c r="F670" i="5"/>
  <c r="B670" i="5"/>
  <c r="C670" i="5" s="1"/>
  <c r="D670" i="5" s="1"/>
  <c r="A670" i="5"/>
  <c r="L669" i="5"/>
  <c r="K669" i="5"/>
  <c r="G669" i="5"/>
  <c r="H669" i="5" s="1"/>
  <c r="I669" i="5" s="1"/>
  <c r="F669" i="5"/>
  <c r="B669" i="5"/>
  <c r="C669" i="5" s="1"/>
  <c r="D669" i="5" s="1"/>
  <c r="A669" i="5"/>
  <c r="L668" i="5"/>
  <c r="K668" i="5"/>
  <c r="G668" i="5"/>
  <c r="F668" i="5"/>
  <c r="B668" i="5"/>
  <c r="A668" i="5"/>
  <c r="L667" i="5"/>
  <c r="K667" i="5"/>
  <c r="G667" i="5"/>
  <c r="F667" i="5"/>
  <c r="B667" i="5"/>
  <c r="A667" i="5"/>
  <c r="L666" i="5"/>
  <c r="M666" i="5" s="1"/>
  <c r="N666" i="5" s="1"/>
  <c r="K666" i="5"/>
  <c r="G666" i="5"/>
  <c r="F666" i="5"/>
  <c r="C666" i="5"/>
  <c r="D666" i="5" s="1"/>
  <c r="B666" i="5"/>
  <c r="A666" i="5"/>
  <c r="L665" i="5"/>
  <c r="K665" i="5"/>
  <c r="G665" i="5"/>
  <c r="F665" i="5"/>
  <c r="B665" i="5"/>
  <c r="A665" i="5"/>
  <c r="L664" i="5"/>
  <c r="K664" i="5"/>
  <c r="G664" i="5"/>
  <c r="F664" i="5"/>
  <c r="C664" i="5"/>
  <c r="D664" i="5" s="1"/>
  <c r="B664" i="5"/>
  <c r="A664" i="5"/>
  <c r="L663" i="5"/>
  <c r="K663" i="5"/>
  <c r="G663" i="5"/>
  <c r="F663" i="5"/>
  <c r="H663" i="5" s="1"/>
  <c r="I663" i="5" s="1"/>
  <c r="B663" i="5"/>
  <c r="C663" i="5" s="1"/>
  <c r="D663" i="5" s="1"/>
  <c r="A663" i="5"/>
  <c r="N662" i="5"/>
  <c r="L662" i="5"/>
  <c r="M662" i="5" s="1"/>
  <c r="K662" i="5"/>
  <c r="G662" i="5"/>
  <c r="F662" i="5"/>
  <c r="B662" i="5"/>
  <c r="C662" i="5" s="1"/>
  <c r="D662" i="5" s="1"/>
  <c r="A662" i="5"/>
  <c r="L661" i="5"/>
  <c r="K661" i="5"/>
  <c r="G661" i="5"/>
  <c r="F661" i="5"/>
  <c r="B661" i="5"/>
  <c r="C661" i="5" s="1"/>
  <c r="D661" i="5" s="1"/>
  <c r="A661" i="5"/>
  <c r="L660" i="5"/>
  <c r="K660" i="5"/>
  <c r="G660" i="5"/>
  <c r="F660" i="5"/>
  <c r="B660" i="5"/>
  <c r="A660" i="5"/>
  <c r="L659" i="5"/>
  <c r="M659" i="5" s="1"/>
  <c r="N659" i="5" s="1"/>
  <c r="K659" i="5"/>
  <c r="G659" i="5"/>
  <c r="H659" i="5" s="1"/>
  <c r="I659" i="5" s="1"/>
  <c r="F659" i="5"/>
  <c r="B659" i="5"/>
  <c r="A659" i="5"/>
  <c r="C659" i="5" s="1"/>
  <c r="D659" i="5" s="1"/>
  <c r="L658" i="5"/>
  <c r="K658" i="5"/>
  <c r="G658" i="5"/>
  <c r="H658" i="5" s="1"/>
  <c r="I658" i="5" s="1"/>
  <c r="F658" i="5"/>
  <c r="B658" i="5"/>
  <c r="A658" i="5"/>
  <c r="C658" i="5" s="1"/>
  <c r="D658" i="5" s="1"/>
  <c r="L657" i="5"/>
  <c r="K657" i="5"/>
  <c r="G657" i="5"/>
  <c r="F657" i="5"/>
  <c r="B657" i="5"/>
  <c r="A657" i="5"/>
  <c r="L656" i="5"/>
  <c r="K656" i="5"/>
  <c r="G656" i="5"/>
  <c r="F656" i="5"/>
  <c r="B656" i="5"/>
  <c r="C656" i="5" s="1"/>
  <c r="D656" i="5" s="1"/>
  <c r="A656" i="5"/>
  <c r="L655" i="5"/>
  <c r="K655" i="5"/>
  <c r="G655" i="5"/>
  <c r="F655" i="5"/>
  <c r="C655" i="5"/>
  <c r="D655" i="5" s="1"/>
  <c r="B655" i="5"/>
  <c r="A655" i="5"/>
  <c r="L654" i="5"/>
  <c r="M654" i="5" s="1"/>
  <c r="N654" i="5" s="1"/>
  <c r="K654" i="5"/>
  <c r="G654" i="5"/>
  <c r="F654" i="5"/>
  <c r="B654" i="5"/>
  <c r="C654" i="5" s="1"/>
  <c r="D654" i="5" s="1"/>
  <c r="A654" i="5"/>
  <c r="L653" i="5"/>
  <c r="K653" i="5"/>
  <c r="H653" i="5"/>
  <c r="I653" i="5" s="1"/>
  <c r="G653" i="5"/>
  <c r="F653" i="5"/>
  <c r="B653" i="5"/>
  <c r="A653" i="5"/>
  <c r="L652" i="5"/>
  <c r="M652" i="5" s="1"/>
  <c r="N652" i="5" s="1"/>
  <c r="K652" i="5"/>
  <c r="G652" i="5"/>
  <c r="F652" i="5"/>
  <c r="B652" i="5"/>
  <c r="A652" i="5"/>
  <c r="L651" i="5"/>
  <c r="K651" i="5"/>
  <c r="G651" i="5"/>
  <c r="F651" i="5"/>
  <c r="H651" i="5" s="1"/>
  <c r="I651" i="5" s="1"/>
  <c r="B651" i="5"/>
  <c r="C651" i="5" s="1"/>
  <c r="D651" i="5" s="1"/>
  <c r="A651" i="5"/>
  <c r="L650" i="5"/>
  <c r="K650" i="5"/>
  <c r="G650" i="5"/>
  <c r="F650" i="5"/>
  <c r="H650" i="5" s="1"/>
  <c r="I650" i="5" s="1"/>
  <c r="B650" i="5"/>
  <c r="A650" i="5"/>
  <c r="L649" i="5"/>
  <c r="K649" i="5"/>
  <c r="M649" i="5" s="1"/>
  <c r="N649" i="5" s="1"/>
  <c r="G649" i="5"/>
  <c r="F649" i="5"/>
  <c r="B649" i="5"/>
  <c r="A649" i="5"/>
  <c r="L648" i="5"/>
  <c r="K648" i="5"/>
  <c r="M648" i="5" s="1"/>
  <c r="N648" i="5" s="1"/>
  <c r="G648" i="5"/>
  <c r="F648" i="5"/>
  <c r="H648" i="5" s="1"/>
  <c r="I648" i="5" s="1"/>
  <c r="B648" i="5"/>
  <c r="A648" i="5"/>
  <c r="L647" i="5"/>
  <c r="K647" i="5"/>
  <c r="M647" i="5" s="1"/>
  <c r="N647" i="5" s="1"/>
  <c r="G647" i="5"/>
  <c r="F647" i="5"/>
  <c r="B647" i="5"/>
  <c r="A647" i="5"/>
  <c r="L646" i="5"/>
  <c r="K646" i="5"/>
  <c r="M646" i="5" s="1"/>
  <c r="N646" i="5" s="1"/>
  <c r="G646" i="5"/>
  <c r="H646" i="5" s="1"/>
  <c r="I646" i="5" s="1"/>
  <c r="F646" i="5"/>
  <c r="B646" i="5"/>
  <c r="A646" i="5"/>
  <c r="L645" i="5"/>
  <c r="K645" i="5"/>
  <c r="G645" i="5"/>
  <c r="F645" i="5"/>
  <c r="H645" i="5" s="1"/>
  <c r="I645" i="5" s="1"/>
  <c r="B645" i="5"/>
  <c r="A645" i="5"/>
  <c r="L644" i="5"/>
  <c r="K644" i="5"/>
  <c r="M644" i="5" s="1"/>
  <c r="N644" i="5" s="1"/>
  <c r="G644" i="5"/>
  <c r="F644" i="5"/>
  <c r="H644" i="5" s="1"/>
  <c r="I644" i="5" s="1"/>
  <c r="B644" i="5"/>
  <c r="C644" i="5" s="1"/>
  <c r="D644" i="5" s="1"/>
  <c r="A644" i="5"/>
  <c r="L643" i="5"/>
  <c r="K643" i="5"/>
  <c r="G643" i="5"/>
  <c r="F643" i="5"/>
  <c r="B643" i="5"/>
  <c r="A643" i="5"/>
  <c r="L642" i="5"/>
  <c r="K642" i="5"/>
  <c r="M642" i="5" s="1"/>
  <c r="N642" i="5" s="1"/>
  <c r="G642" i="5"/>
  <c r="F642" i="5"/>
  <c r="H642" i="5" s="1"/>
  <c r="I642" i="5" s="1"/>
  <c r="B642" i="5"/>
  <c r="A642" i="5"/>
  <c r="L641" i="5"/>
  <c r="M641" i="5" s="1"/>
  <c r="N641" i="5" s="1"/>
  <c r="K641" i="5"/>
  <c r="H641" i="5"/>
  <c r="I641" i="5" s="1"/>
  <c r="G641" i="5"/>
  <c r="F641" i="5"/>
  <c r="B641" i="5"/>
  <c r="A641" i="5"/>
  <c r="M640" i="5"/>
  <c r="N640" i="5" s="1"/>
  <c r="L640" i="5"/>
  <c r="K640" i="5"/>
  <c r="H640" i="5"/>
  <c r="I640" i="5" s="1"/>
  <c r="G640" i="5"/>
  <c r="F640" i="5"/>
  <c r="B640" i="5"/>
  <c r="A640" i="5"/>
  <c r="L639" i="5"/>
  <c r="K639" i="5"/>
  <c r="G639" i="5"/>
  <c r="F639" i="5"/>
  <c r="H639" i="5" s="1"/>
  <c r="I639" i="5" s="1"/>
  <c r="B639" i="5"/>
  <c r="A639" i="5"/>
  <c r="C639" i="5" s="1"/>
  <c r="D639" i="5" s="1"/>
  <c r="L638" i="5"/>
  <c r="M638" i="5" s="1"/>
  <c r="N638" i="5" s="1"/>
  <c r="K638" i="5"/>
  <c r="G638" i="5"/>
  <c r="F638" i="5"/>
  <c r="C638" i="5"/>
  <c r="D638" i="5" s="1"/>
  <c r="B638" i="5"/>
  <c r="A638" i="5"/>
  <c r="L637" i="5"/>
  <c r="K637" i="5"/>
  <c r="G637" i="5"/>
  <c r="F637" i="5"/>
  <c r="B637" i="5"/>
  <c r="C637" i="5" s="1"/>
  <c r="D637" i="5" s="1"/>
  <c r="A637" i="5"/>
  <c r="L636" i="5"/>
  <c r="K636" i="5"/>
  <c r="G636" i="5"/>
  <c r="F636" i="5"/>
  <c r="H636" i="5" s="1"/>
  <c r="I636" i="5" s="1"/>
  <c r="B636" i="5"/>
  <c r="A636" i="5"/>
  <c r="L635" i="5"/>
  <c r="M635" i="5" s="1"/>
  <c r="N635" i="5" s="1"/>
  <c r="K635" i="5"/>
  <c r="I635" i="5"/>
  <c r="H635" i="5"/>
  <c r="G635" i="5"/>
  <c r="F635" i="5"/>
  <c r="B635" i="5"/>
  <c r="A635" i="5"/>
  <c r="C635" i="5" s="1"/>
  <c r="D635" i="5" s="1"/>
  <c r="L634" i="5"/>
  <c r="K634" i="5"/>
  <c r="M634" i="5" s="1"/>
  <c r="N634" i="5" s="1"/>
  <c r="G634" i="5"/>
  <c r="F634" i="5"/>
  <c r="B634" i="5"/>
  <c r="C634" i="5" s="1"/>
  <c r="D634" i="5" s="1"/>
  <c r="A634" i="5"/>
  <c r="M633" i="5"/>
  <c r="N633" i="5" s="1"/>
  <c r="L633" i="5"/>
  <c r="K633" i="5"/>
  <c r="G633" i="5"/>
  <c r="F633" i="5"/>
  <c r="B633" i="5"/>
  <c r="A633" i="5"/>
  <c r="L632" i="5"/>
  <c r="K632" i="5"/>
  <c r="G632" i="5"/>
  <c r="F632" i="5"/>
  <c r="H632" i="5" s="1"/>
  <c r="I632" i="5" s="1"/>
  <c r="B632" i="5"/>
  <c r="A632" i="5"/>
  <c r="N631" i="5"/>
  <c r="L631" i="5"/>
  <c r="M631" i="5" s="1"/>
  <c r="K631" i="5"/>
  <c r="G631" i="5"/>
  <c r="F631" i="5"/>
  <c r="B631" i="5"/>
  <c r="A631" i="5"/>
  <c r="C631" i="5" s="1"/>
  <c r="D631" i="5" s="1"/>
  <c r="L630" i="5"/>
  <c r="K630" i="5"/>
  <c r="G630" i="5"/>
  <c r="F630" i="5"/>
  <c r="H630" i="5" s="1"/>
  <c r="I630" i="5" s="1"/>
  <c r="B630" i="5"/>
  <c r="C630" i="5" s="1"/>
  <c r="D630" i="5" s="1"/>
  <c r="A630" i="5"/>
  <c r="M629" i="5"/>
  <c r="N629" i="5" s="1"/>
  <c r="L629" i="5"/>
  <c r="K629" i="5"/>
  <c r="G629" i="5"/>
  <c r="F629" i="5"/>
  <c r="H629" i="5" s="1"/>
  <c r="I629" i="5" s="1"/>
  <c r="B629" i="5"/>
  <c r="C629" i="5" s="1"/>
  <c r="D629" i="5" s="1"/>
  <c r="A629" i="5"/>
  <c r="L628" i="5"/>
  <c r="K628" i="5"/>
  <c r="G628" i="5"/>
  <c r="F628" i="5"/>
  <c r="H628" i="5" s="1"/>
  <c r="I628" i="5" s="1"/>
  <c r="B628" i="5"/>
  <c r="A628" i="5"/>
  <c r="L627" i="5"/>
  <c r="K627" i="5"/>
  <c r="G627" i="5"/>
  <c r="F627" i="5"/>
  <c r="H627" i="5" s="1"/>
  <c r="I627" i="5" s="1"/>
  <c r="B627" i="5"/>
  <c r="A627" i="5"/>
  <c r="L626" i="5"/>
  <c r="K626" i="5"/>
  <c r="G626" i="5"/>
  <c r="F626" i="5"/>
  <c r="H626" i="5" s="1"/>
  <c r="I626" i="5" s="1"/>
  <c r="B626" i="5"/>
  <c r="A626" i="5"/>
  <c r="C626" i="5" s="1"/>
  <c r="D626" i="5" s="1"/>
  <c r="L625" i="5"/>
  <c r="M625" i="5" s="1"/>
  <c r="N625" i="5" s="1"/>
  <c r="K625" i="5"/>
  <c r="G625" i="5"/>
  <c r="H625" i="5" s="1"/>
  <c r="I625" i="5" s="1"/>
  <c r="F625" i="5"/>
  <c r="B625" i="5"/>
  <c r="A625" i="5"/>
  <c r="L624" i="5"/>
  <c r="K624" i="5"/>
  <c r="G624" i="5"/>
  <c r="F624" i="5"/>
  <c r="H624" i="5" s="1"/>
  <c r="I624" i="5" s="1"/>
  <c r="B624" i="5"/>
  <c r="A624" i="5"/>
  <c r="L623" i="5"/>
  <c r="K623" i="5"/>
  <c r="G623" i="5"/>
  <c r="F623" i="5"/>
  <c r="H623" i="5" s="1"/>
  <c r="I623" i="5" s="1"/>
  <c r="B623" i="5"/>
  <c r="A623" i="5"/>
  <c r="C623" i="5" s="1"/>
  <c r="D623" i="5" s="1"/>
  <c r="L622" i="5"/>
  <c r="K622" i="5"/>
  <c r="G622" i="5"/>
  <c r="F622" i="5"/>
  <c r="B622" i="5"/>
  <c r="C622" i="5" s="1"/>
  <c r="D622" i="5" s="1"/>
  <c r="A622" i="5"/>
  <c r="L621" i="5"/>
  <c r="M621" i="5" s="1"/>
  <c r="N621" i="5" s="1"/>
  <c r="K621" i="5"/>
  <c r="G621" i="5"/>
  <c r="F621" i="5"/>
  <c r="H621" i="5" s="1"/>
  <c r="I621" i="5" s="1"/>
  <c r="B621" i="5"/>
  <c r="A621" i="5"/>
  <c r="L620" i="5"/>
  <c r="M620" i="5" s="1"/>
  <c r="N620" i="5" s="1"/>
  <c r="K620" i="5"/>
  <c r="G620" i="5"/>
  <c r="F620" i="5"/>
  <c r="H620" i="5" s="1"/>
  <c r="I620" i="5" s="1"/>
  <c r="B620" i="5"/>
  <c r="A620" i="5"/>
  <c r="L619" i="5"/>
  <c r="K619" i="5"/>
  <c r="G619" i="5"/>
  <c r="F619" i="5"/>
  <c r="H619" i="5" s="1"/>
  <c r="I619" i="5" s="1"/>
  <c r="B619" i="5"/>
  <c r="A619" i="5"/>
  <c r="N618" i="5"/>
  <c r="L618" i="5"/>
  <c r="K618" i="5"/>
  <c r="M618" i="5" s="1"/>
  <c r="G618" i="5"/>
  <c r="F618" i="5"/>
  <c r="H618" i="5" s="1"/>
  <c r="I618" i="5" s="1"/>
  <c r="B618" i="5"/>
  <c r="A618" i="5"/>
  <c r="C618" i="5" s="1"/>
  <c r="D618" i="5" s="1"/>
  <c r="L617" i="5"/>
  <c r="M617" i="5" s="1"/>
  <c r="N617" i="5" s="1"/>
  <c r="K617" i="5"/>
  <c r="I617" i="5"/>
  <c r="H617" i="5"/>
  <c r="G617" i="5"/>
  <c r="F617" i="5"/>
  <c r="B617" i="5"/>
  <c r="A617" i="5"/>
  <c r="L616" i="5"/>
  <c r="K616" i="5"/>
  <c r="G616" i="5"/>
  <c r="F616" i="5"/>
  <c r="H616" i="5" s="1"/>
  <c r="I616" i="5" s="1"/>
  <c r="B616" i="5"/>
  <c r="A616" i="5"/>
  <c r="L615" i="5"/>
  <c r="M615" i="5" s="1"/>
  <c r="N615" i="5" s="1"/>
  <c r="K615" i="5"/>
  <c r="G615" i="5"/>
  <c r="F615" i="5"/>
  <c r="H615" i="5" s="1"/>
  <c r="I615" i="5" s="1"/>
  <c r="B615" i="5"/>
  <c r="A615" i="5"/>
  <c r="L614" i="5"/>
  <c r="K614" i="5"/>
  <c r="G614" i="5"/>
  <c r="F614" i="5"/>
  <c r="H614" i="5" s="1"/>
  <c r="I614" i="5" s="1"/>
  <c r="B614" i="5"/>
  <c r="A614" i="5"/>
  <c r="C614" i="5" s="1"/>
  <c r="D614" i="5" s="1"/>
  <c r="M613" i="5"/>
  <c r="N613" i="5" s="1"/>
  <c r="L613" i="5"/>
  <c r="K613" i="5"/>
  <c r="G613" i="5"/>
  <c r="F613" i="5"/>
  <c r="H613" i="5" s="1"/>
  <c r="I613" i="5" s="1"/>
  <c r="B613" i="5"/>
  <c r="A613" i="5"/>
  <c r="L612" i="5"/>
  <c r="K612" i="5"/>
  <c r="G612" i="5"/>
  <c r="F612" i="5"/>
  <c r="B612" i="5"/>
  <c r="A612" i="5"/>
  <c r="L611" i="5"/>
  <c r="M611" i="5" s="1"/>
  <c r="N611" i="5" s="1"/>
  <c r="K611" i="5"/>
  <c r="G611" i="5"/>
  <c r="F611" i="5"/>
  <c r="H611" i="5" s="1"/>
  <c r="I611" i="5" s="1"/>
  <c r="B611" i="5"/>
  <c r="A611" i="5"/>
  <c r="C611" i="5" s="1"/>
  <c r="D611" i="5" s="1"/>
  <c r="M610" i="5"/>
  <c r="N610" i="5" s="1"/>
  <c r="L610" i="5"/>
  <c r="K610" i="5"/>
  <c r="G610" i="5"/>
  <c r="F610" i="5"/>
  <c r="H610" i="5" s="1"/>
  <c r="I610" i="5" s="1"/>
  <c r="B610" i="5"/>
  <c r="A610" i="5"/>
  <c r="C610" i="5" s="1"/>
  <c r="D610" i="5" s="1"/>
  <c r="L609" i="5"/>
  <c r="K609" i="5"/>
  <c r="G609" i="5"/>
  <c r="F609" i="5"/>
  <c r="H609" i="5" s="1"/>
  <c r="I609" i="5" s="1"/>
  <c r="B609" i="5"/>
  <c r="C609" i="5" s="1"/>
  <c r="D609" i="5" s="1"/>
  <c r="A609" i="5"/>
  <c r="L608" i="5"/>
  <c r="K608" i="5"/>
  <c r="G608" i="5"/>
  <c r="F608" i="5"/>
  <c r="H608" i="5" s="1"/>
  <c r="I608" i="5" s="1"/>
  <c r="B608" i="5"/>
  <c r="A608" i="5"/>
  <c r="C608" i="5" s="1"/>
  <c r="D608" i="5" s="1"/>
  <c r="L607" i="5"/>
  <c r="K607" i="5"/>
  <c r="G607" i="5"/>
  <c r="F607" i="5"/>
  <c r="H607" i="5" s="1"/>
  <c r="I607" i="5" s="1"/>
  <c r="B607" i="5"/>
  <c r="A607" i="5"/>
  <c r="C607" i="5" s="1"/>
  <c r="D607" i="5" s="1"/>
  <c r="M606" i="5"/>
  <c r="N606" i="5" s="1"/>
  <c r="L606" i="5"/>
  <c r="K606" i="5"/>
  <c r="G606" i="5"/>
  <c r="F606" i="5"/>
  <c r="C606" i="5"/>
  <c r="D606" i="5" s="1"/>
  <c r="B606" i="5"/>
  <c r="A606" i="5"/>
  <c r="L605" i="5"/>
  <c r="K605" i="5"/>
  <c r="H605" i="5"/>
  <c r="I605" i="5" s="1"/>
  <c r="G605" i="5"/>
  <c r="F605" i="5"/>
  <c r="B605" i="5"/>
  <c r="A605" i="5"/>
  <c r="L604" i="5"/>
  <c r="M604" i="5" s="1"/>
  <c r="N604" i="5" s="1"/>
  <c r="K604" i="5"/>
  <c r="H604" i="5"/>
  <c r="I604" i="5" s="1"/>
  <c r="G604" i="5"/>
  <c r="F604" i="5"/>
  <c r="B604" i="5"/>
  <c r="A604" i="5"/>
  <c r="L603" i="5"/>
  <c r="K603" i="5"/>
  <c r="M603" i="5" s="1"/>
  <c r="N603" i="5" s="1"/>
  <c r="G603" i="5"/>
  <c r="F603" i="5"/>
  <c r="H603" i="5" s="1"/>
  <c r="I603" i="5" s="1"/>
  <c r="C603" i="5"/>
  <c r="D603" i="5" s="1"/>
  <c r="B603" i="5"/>
  <c r="A603" i="5"/>
  <c r="L602" i="5"/>
  <c r="M602" i="5" s="1"/>
  <c r="N602" i="5" s="1"/>
  <c r="K602" i="5"/>
  <c r="G602" i="5"/>
  <c r="F602" i="5"/>
  <c r="B602" i="5"/>
  <c r="A602" i="5"/>
  <c r="C602" i="5" s="1"/>
  <c r="D602" i="5" s="1"/>
  <c r="L601" i="5"/>
  <c r="K601" i="5"/>
  <c r="H601" i="5"/>
  <c r="I601" i="5" s="1"/>
  <c r="G601" i="5"/>
  <c r="F601" i="5"/>
  <c r="B601" i="5"/>
  <c r="C601" i="5" s="1"/>
  <c r="D601" i="5" s="1"/>
  <c r="A601" i="5"/>
  <c r="L600" i="5"/>
  <c r="M600" i="5" s="1"/>
  <c r="N600" i="5" s="1"/>
  <c r="K600" i="5"/>
  <c r="G600" i="5"/>
  <c r="F600" i="5"/>
  <c r="H600" i="5" s="1"/>
  <c r="I600" i="5" s="1"/>
  <c r="B600" i="5"/>
  <c r="C600" i="5" s="1"/>
  <c r="D600" i="5" s="1"/>
  <c r="A600" i="5"/>
  <c r="L599" i="5"/>
  <c r="K599" i="5"/>
  <c r="I599" i="5"/>
  <c r="H599" i="5"/>
  <c r="G599" i="5"/>
  <c r="F599" i="5"/>
  <c r="B599" i="5"/>
  <c r="A599" i="5"/>
  <c r="L598" i="5"/>
  <c r="K598" i="5"/>
  <c r="M598" i="5" s="1"/>
  <c r="N598" i="5" s="1"/>
  <c r="G598" i="5"/>
  <c r="F598" i="5"/>
  <c r="H598" i="5" s="1"/>
  <c r="I598" i="5" s="1"/>
  <c r="B598" i="5"/>
  <c r="C598" i="5" s="1"/>
  <c r="D598" i="5" s="1"/>
  <c r="A598" i="5"/>
  <c r="M597" i="5"/>
  <c r="N597" i="5" s="1"/>
  <c r="L597" i="5"/>
  <c r="K597" i="5"/>
  <c r="G597" i="5"/>
  <c r="F597" i="5"/>
  <c r="H597" i="5" s="1"/>
  <c r="I597" i="5" s="1"/>
  <c r="B597" i="5"/>
  <c r="A597" i="5"/>
  <c r="L596" i="5"/>
  <c r="K596" i="5"/>
  <c r="G596" i="5"/>
  <c r="F596" i="5"/>
  <c r="H596" i="5" s="1"/>
  <c r="I596" i="5" s="1"/>
  <c r="B596" i="5"/>
  <c r="A596" i="5"/>
  <c r="C596" i="5" s="1"/>
  <c r="D596" i="5" s="1"/>
  <c r="L595" i="5"/>
  <c r="K595" i="5"/>
  <c r="G595" i="5"/>
  <c r="F595" i="5"/>
  <c r="B595" i="5"/>
  <c r="A595" i="5"/>
  <c r="L594" i="5"/>
  <c r="K594" i="5"/>
  <c r="M594" i="5" s="1"/>
  <c r="N594" i="5" s="1"/>
  <c r="G594" i="5"/>
  <c r="F594" i="5"/>
  <c r="B594" i="5"/>
  <c r="A594" i="5"/>
  <c r="L593" i="5"/>
  <c r="K593" i="5"/>
  <c r="G593" i="5"/>
  <c r="H593" i="5" s="1"/>
  <c r="I593" i="5" s="1"/>
  <c r="F593" i="5"/>
  <c r="B593" i="5"/>
  <c r="A593" i="5"/>
  <c r="L592" i="5"/>
  <c r="K592" i="5"/>
  <c r="G592" i="5"/>
  <c r="F592" i="5"/>
  <c r="B592" i="5"/>
  <c r="A592" i="5"/>
  <c r="L591" i="5"/>
  <c r="K591" i="5"/>
  <c r="G591" i="5"/>
  <c r="F591" i="5"/>
  <c r="H591" i="5" s="1"/>
  <c r="I591" i="5" s="1"/>
  <c r="C591" i="5"/>
  <c r="D591" i="5" s="1"/>
  <c r="B591" i="5"/>
  <c r="A591" i="5"/>
  <c r="L590" i="5"/>
  <c r="K590" i="5"/>
  <c r="M590" i="5" s="1"/>
  <c r="N590" i="5" s="1"/>
  <c r="H590" i="5"/>
  <c r="I590" i="5" s="1"/>
  <c r="G590" i="5"/>
  <c r="F590" i="5"/>
  <c r="B590" i="5"/>
  <c r="A590" i="5"/>
  <c r="C590" i="5" s="1"/>
  <c r="D590" i="5" s="1"/>
  <c r="L589" i="5"/>
  <c r="K589" i="5"/>
  <c r="G589" i="5"/>
  <c r="F589" i="5"/>
  <c r="H589" i="5" s="1"/>
  <c r="I589" i="5" s="1"/>
  <c r="B589" i="5"/>
  <c r="A589" i="5"/>
  <c r="L588" i="5"/>
  <c r="M588" i="5" s="1"/>
  <c r="N588" i="5" s="1"/>
  <c r="K588" i="5"/>
  <c r="G588" i="5"/>
  <c r="F588" i="5"/>
  <c r="B588" i="5"/>
  <c r="A588" i="5"/>
  <c r="L587" i="5"/>
  <c r="M587" i="5" s="1"/>
  <c r="N587" i="5" s="1"/>
  <c r="K587" i="5"/>
  <c r="I587" i="5"/>
  <c r="G587" i="5"/>
  <c r="F587" i="5"/>
  <c r="H587" i="5" s="1"/>
  <c r="C587" i="5"/>
  <c r="D587" i="5" s="1"/>
  <c r="B587" i="5"/>
  <c r="A587" i="5"/>
  <c r="M586" i="5"/>
  <c r="N586" i="5" s="1"/>
  <c r="L586" i="5"/>
  <c r="K586" i="5"/>
  <c r="G586" i="5"/>
  <c r="F586" i="5"/>
  <c r="H586" i="5" s="1"/>
  <c r="I586" i="5" s="1"/>
  <c r="C586" i="5"/>
  <c r="D586" i="5" s="1"/>
  <c r="B586" i="5"/>
  <c r="A586" i="5"/>
  <c r="L585" i="5"/>
  <c r="M585" i="5" s="1"/>
  <c r="N585" i="5" s="1"/>
  <c r="K585" i="5"/>
  <c r="G585" i="5"/>
  <c r="F585" i="5"/>
  <c r="B585" i="5"/>
  <c r="A585" i="5"/>
  <c r="C585" i="5" s="1"/>
  <c r="D585" i="5" s="1"/>
  <c r="L584" i="5"/>
  <c r="M584" i="5" s="1"/>
  <c r="N584" i="5" s="1"/>
  <c r="K584" i="5"/>
  <c r="G584" i="5"/>
  <c r="F584" i="5"/>
  <c r="B584" i="5"/>
  <c r="C584" i="5" s="1"/>
  <c r="D584" i="5" s="1"/>
  <c r="A584" i="5"/>
  <c r="L583" i="5"/>
  <c r="K583" i="5"/>
  <c r="G583" i="5"/>
  <c r="F583" i="5"/>
  <c r="B583" i="5"/>
  <c r="A583" i="5"/>
  <c r="C583" i="5" s="1"/>
  <c r="D583" i="5" s="1"/>
  <c r="L582" i="5"/>
  <c r="K582" i="5"/>
  <c r="M582" i="5" s="1"/>
  <c r="N582" i="5" s="1"/>
  <c r="H582" i="5"/>
  <c r="I582" i="5" s="1"/>
  <c r="G582" i="5"/>
  <c r="F582" i="5"/>
  <c r="B582" i="5"/>
  <c r="A582" i="5"/>
  <c r="L581" i="5"/>
  <c r="K581" i="5"/>
  <c r="M581" i="5" s="1"/>
  <c r="N581" i="5" s="1"/>
  <c r="G581" i="5"/>
  <c r="F581" i="5"/>
  <c r="H581" i="5" s="1"/>
  <c r="I581" i="5" s="1"/>
  <c r="B581" i="5"/>
  <c r="A581" i="5"/>
  <c r="L580" i="5"/>
  <c r="K580" i="5"/>
  <c r="H580" i="5"/>
  <c r="I580" i="5" s="1"/>
  <c r="G580" i="5"/>
  <c r="F580" i="5"/>
  <c r="B580" i="5"/>
  <c r="C580" i="5" s="1"/>
  <c r="D580" i="5" s="1"/>
  <c r="A580" i="5"/>
  <c r="L579" i="5"/>
  <c r="K579" i="5"/>
  <c r="G579" i="5"/>
  <c r="F579" i="5"/>
  <c r="B579" i="5"/>
  <c r="C579" i="5" s="1"/>
  <c r="D579" i="5" s="1"/>
  <c r="A579" i="5"/>
  <c r="L578" i="5"/>
  <c r="K578" i="5"/>
  <c r="G578" i="5"/>
  <c r="F578" i="5"/>
  <c r="B578" i="5"/>
  <c r="A578" i="5"/>
  <c r="L577" i="5"/>
  <c r="K577" i="5"/>
  <c r="G577" i="5"/>
  <c r="F577" i="5"/>
  <c r="B577" i="5"/>
  <c r="A577" i="5"/>
  <c r="M576" i="5"/>
  <c r="N576" i="5" s="1"/>
  <c r="L576" i="5"/>
  <c r="K576" i="5"/>
  <c r="G576" i="5"/>
  <c r="F576" i="5"/>
  <c r="B576" i="5"/>
  <c r="A576" i="5"/>
  <c r="L575" i="5"/>
  <c r="K575" i="5"/>
  <c r="G575" i="5"/>
  <c r="H575" i="5" s="1"/>
  <c r="I575" i="5" s="1"/>
  <c r="F575" i="5"/>
  <c r="B575" i="5"/>
  <c r="A575" i="5"/>
  <c r="L574" i="5"/>
  <c r="K574" i="5"/>
  <c r="M574" i="5" s="1"/>
  <c r="N574" i="5" s="1"/>
  <c r="G574" i="5"/>
  <c r="F574" i="5"/>
  <c r="B574" i="5"/>
  <c r="A574" i="5"/>
  <c r="L573" i="5"/>
  <c r="K573" i="5"/>
  <c r="G573" i="5"/>
  <c r="F573" i="5"/>
  <c r="B573" i="5"/>
  <c r="C573" i="5" s="1"/>
  <c r="D573" i="5" s="1"/>
  <c r="A573" i="5"/>
  <c r="L572" i="5"/>
  <c r="M572" i="5" s="1"/>
  <c r="N572" i="5" s="1"/>
  <c r="K572" i="5"/>
  <c r="I572" i="5"/>
  <c r="G572" i="5"/>
  <c r="H572" i="5" s="1"/>
  <c r="F572" i="5"/>
  <c r="B572" i="5"/>
  <c r="A572" i="5"/>
  <c r="L571" i="5"/>
  <c r="K571" i="5"/>
  <c r="G571" i="5"/>
  <c r="H571" i="5" s="1"/>
  <c r="I571" i="5" s="1"/>
  <c r="F571" i="5"/>
  <c r="B571" i="5"/>
  <c r="A571" i="5"/>
  <c r="L570" i="5"/>
  <c r="K570" i="5"/>
  <c r="G570" i="5"/>
  <c r="F570" i="5"/>
  <c r="B570" i="5"/>
  <c r="C570" i="5" s="1"/>
  <c r="D570" i="5" s="1"/>
  <c r="A570" i="5"/>
  <c r="L569" i="5"/>
  <c r="K569" i="5"/>
  <c r="G569" i="5"/>
  <c r="F569" i="5"/>
  <c r="H569" i="5" s="1"/>
  <c r="I569" i="5" s="1"/>
  <c r="B569" i="5"/>
  <c r="A569" i="5"/>
  <c r="L568" i="5"/>
  <c r="K568" i="5"/>
  <c r="G568" i="5"/>
  <c r="F568" i="5"/>
  <c r="H568" i="5" s="1"/>
  <c r="I568" i="5" s="1"/>
  <c r="B568" i="5"/>
  <c r="C568" i="5" s="1"/>
  <c r="D568" i="5" s="1"/>
  <c r="A568" i="5"/>
  <c r="L567" i="5"/>
  <c r="K567" i="5"/>
  <c r="M567" i="5" s="1"/>
  <c r="N567" i="5" s="1"/>
  <c r="G567" i="5"/>
  <c r="F567" i="5"/>
  <c r="H567" i="5" s="1"/>
  <c r="I567" i="5" s="1"/>
  <c r="B567" i="5"/>
  <c r="A567" i="5"/>
  <c r="L566" i="5"/>
  <c r="K566" i="5"/>
  <c r="M566" i="5" s="1"/>
  <c r="N566" i="5" s="1"/>
  <c r="G566" i="5"/>
  <c r="F566" i="5"/>
  <c r="H566" i="5" s="1"/>
  <c r="I566" i="5" s="1"/>
  <c r="B566" i="5"/>
  <c r="A566" i="5"/>
  <c r="L565" i="5"/>
  <c r="M565" i="5" s="1"/>
  <c r="N565" i="5" s="1"/>
  <c r="K565" i="5"/>
  <c r="G565" i="5"/>
  <c r="F565" i="5"/>
  <c r="B565" i="5"/>
  <c r="A565" i="5"/>
  <c r="L564" i="5"/>
  <c r="K564" i="5"/>
  <c r="G564" i="5"/>
  <c r="F564" i="5"/>
  <c r="B564" i="5"/>
  <c r="C564" i="5" s="1"/>
  <c r="D564" i="5" s="1"/>
  <c r="A564" i="5"/>
  <c r="L563" i="5"/>
  <c r="K563" i="5"/>
  <c r="G563" i="5"/>
  <c r="F563" i="5"/>
  <c r="B563" i="5"/>
  <c r="A563" i="5"/>
  <c r="L562" i="5"/>
  <c r="K562" i="5"/>
  <c r="G562" i="5"/>
  <c r="F562" i="5"/>
  <c r="B562" i="5"/>
  <c r="C562" i="5" s="1"/>
  <c r="D562" i="5" s="1"/>
  <c r="A562" i="5"/>
  <c r="L561" i="5"/>
  <c r="M561" i="5" s="1"/>
  <c r="N561" i="5" s="1"/>
  <c r="K561" i="5"/>
  <c r="G561" i="5"/>
  <c r="F561" i="5"/>
  <c r="B561" i="5"/>
  <c r="A561" i="5"/>
  <c r="L560" i="5"/>
  <c r="K560" i="5"/>
  <c r="G560" i="5"/>
  <c r="F560" i="5"/>
  <c r="H560" i="5" s="1"/>
  <c r="I560" i="5" s="1"/>
  <c r="B560" i="5"/>
  <c r="A560" i="5"/>
  <c r="L559" i="5"/>
  <c r="K559" i="5"/>
  <c r="M559" i="5" s="1"/>
  <c r="N559" i="5" s="1"/>
  <c r="G559" i="5"/>
  <c r="F559" i="5"/>
  <c r="B559" i="5"/>
  <c r="C559" i="5" s="1"/>
  <c r="D559" i="5" s="1"/>
  <c r="A559" i="5"/>
  <c r="L558" i="5"/>
  <c r="K558" i="5"/>
  <c r="H558" i="5"/>
  <c r="I558" i="5" s="1"/>
  <c r="G558" i="5"/>
  <c r="F558" i="5"/>
  <c r="B558" i="5"/>
  <c r="C558" i="5" s="1"/>
  <c r="D558" i="5" s="1"/>
  <c r="A558" i="5"/>
  <c r="L557" i="5"/>
  <c r="K557" i="5"/>
  <c r="G557" i="5"/>
  <c r="F557" i="5"/>
  <c r="H557" i="5" s="1"/>
  <c r="I557" i="5" s="1"/>
  <c r="B557" i="5"/>
  <c r="C557" i="5" s="1"/>
  <c r="D557" i="5" s="1"/>
  <c r="A557" i="5"/>
  <c r="L556" i="5"/>
  <c r="K556" i="5"/>
  <c r="G556" i="5"/>
  <c r="F556" i="5"/>
  <c r="B556" i="5"/>
  <c r="A556" i="5"/>
  <c r="L555" i="5"/>
  <c r="K555" i="5"/>
  <c r="M555" i="5" s="1"/>
  <c r="N555" i="5" s="1"/>
  <c r="G555" i="5"/>
  <c r="H555" i="5" s="1"/>
  <c r="I555" i="5" s="1"/>
  <c r="F555" i="5"/>
  <c r="B555" i="5"/>
  <c r="A555" i="5"/>
  <c r="L554" i="5"/>
  <c r="K554" i="5"/>
  <c r="M554" i="5" s="1"/>
  <c r="N554" i="5" s="1"/>
  <c r="G554" i="5"/>
  <c r="F554" i="5"/>
  <c r="H554" i="5" s="1"/>
  <c r="I554" i="5" s="1"/>
  <c r="B554" i="5"/>
  <c r="A554" i="5"/>
  <c r="L553" i="5"/>
  <c r="K553" i="5"/>
  <c r="G553" i="5"/>
  <c r="H553" i="5" s="1"/>
  <c r="I553" i="5" s="1"/>
  <c r="F553" i="5"/>
  <c r="B553" i="5"/>
  <c r="C553" i="5" s="1"/>
  <c r="D553" i="5" s="1"/>
  <c r="A553" i="5"/>
  <c r="L552" i="5"/>
  <c r="M552" i="5" s="1"/>
  <c r="N552" i="5" s="1"/>
  <c r="K552" i="5"/>
  <c r="G552" i="5"/>
  <c r="F552" i="5"/>
  <c r="B552" i="5"/>
  <c r="A552" i="5"/>
  <c r="L551" i="5"/>
  <c r="M551" i="5" s="1"/>
  <c r="N551" i="5" s="1"/>
  <c r="K551" i="5"/>
  <c r="G551" i="5"/>
  <c r="F551" i="5"/>
  <c r="H551" i="5" s="1"/>
  <c r="I551" i="5" s="1"/>
  <c r="B551" i="5"/>
  <c r="A551" i="5"/>
  <c r="L550" i="5"/>
  <c r="K550" i="5"/>
  <c r="G550" i="5"/>
  <c r="F550" i="5"/>
  <c r="H550" i="5" s="1"/>
  <c r="I550" i="5" s="1"/>
  <c r="B550" i="5"/>
  <c r="A550" i="5"/>
  <c r="L549" i="5"/>
  <c r="M549" i="5" s="1"/>
  <c r="N549" i="5" s="1"/>
  <c r="K549" i="5"/>
  <c r="G549" i="5"/>
  <c r="H549" i="5" s="1"/>
  <c r="I549" i="5" s="1"/>
  <c r="F549" i="5"/>
  <c r="B549" i="5"/>
  <c r="A549" i="5"/>
  <c r="L548" i="5"/>
  <c r="K548" i="5"/>
  <c r="G548" i="5"/>
  <c r="F548" i="5"/>
  <c r="H548" i="5" s="1"/>
  <c r="I548" i="5" s="1"/>
  <c r="B548" i="5"/>
  <c r="A548" i="5"/>
  <c r="L547" i="5"/>
  <c r="M547" i="5" s="1"/>
  <c r="N547" i="5" s="1"/>
  <c r="K547" i="5"/>
  <c r="G547" i="5"/>
  <c r="F547" i="5"/>
  <c r="B547" i="5"/>
  <c r="C547" i="5" s="1"/>
  <c r="D547" i="5" s="1"/>
  <c r="A547" i="5"/>
  <c r="L546" i="5"/>
  <c r="K546" i="5"/>
  <c r="H546" i="5"/>
  <c r="I546" i="5" s="1"/>
  <c r="G546" i="5"/>
  <c r="F546" i="5"/>
  <c r="B546" i="5"/>
  <c r="C546" i="5" s="1"/>
  <c r="D546" i="5" s="1"/>
  <c r="A546" i="5"/>
  <c r="L545" i="5"/>
  <c r="K545" i="5"/>
  <c r="H545" i="5"/>
  <c r="I545" i="5" s="1"/>
  <c r="G545" i="5"/>
  <c r="F545" i="5"/>
  <c r="B545" i="5"/>
  <c r="A545" i="5"/>
  <c r="L544" i="5"/>
  <c r="K544" i="5"/>
  <c r="G544" i="5"/>
  <c r="F544" i="5"/>
  <c r="B544" i="5"/>
  <c r="C544" i="5" s="1"/>
  <c r="D544" i="5" s="1"/>
  <c r="A544" i="5"/>
  <c r="L543" i="5"/>
  <c r="K543" i="5"/>
  <c r="G543" i="5"/>
  <c r="F543" i="5"/>
  <c r="B543" i="5"/>
  <c r="A543" i="5"/>
  <c r="M542" i="5"/>
  <c r="N542" i="5" s="1"/>
  <c r="L542" i="5"/>
  <c r="K542" i="5"/>
  <c r="H542" i="5"/>
  <c r="I542" i="5" s="1"/>
  <c r="G542" i="5"/>
  <c r="F542" i="5"/>
  <c r="B542" i="5"/>
  <c r="C542" i="5" s="1"/>
  <c r="D542" i="5" s="1"/>
  <c r="A542" i="5"/>
  <c r="L541" i="5"/>
  <c r="M541" i="5" s="1"/>
  <c r="N541" i="5" s="1"/>
  <c r="K541" i="5"/>
  <c r="G541" i="5"/>
  <c r="F541" i="5"/>
  <c r="B541" i="5"/>
  <c r="C541" i="5" s="1"/>
  <c r="D541" i="5" s="1"/>
  <c r="A541" i="5"/>
  <c r="L540" i="5"/>
  <c r="K540" i="5"/>
  <c r="G540" i="5"/>
  <c r="F540" i="5"/>
  <c r="B540" i="5"/>
  <c r="A540" i="5"/>
  <c r="L539" i="5"/>
  <c r="K539" i="5"/>
  <c r="M539" i="5" s="1"/>
  <c r="N539" i="5" s="1"/>
  <c r="G539" i="5"/>
  <c r="F539" i="5"/>
  <c r="B539" i="5"/>
  <c r="C539" i="5" s="1"/>
  <c r="D539" i="5" s="1"/>
  <c r="A539" i="5"/>
  <c r="L538" i="5"/>
  <c r="M538" i="5" s="1"/>
  <c r="N538" i="5" s="1"/>
  <c r="K538" i="5"/>
  <c r="G538" i="5"/>
  <c r="F538" i="5"/>
  <c r="H538" i="5" s="1"/>
  <c r="I538" i="5" s="1"/>
  <c r="B538" i="5"/>
  <c r="C538" i="5" s="1"/>
  <c r="D538" i="5" s="1"/>
  <c r="A538" i="5"/>
  <c r="L537" i="5"/>
  <c r="K537" i="5"/>
  <c r="M537" i="5" s="1"/>
  <c r="N537" i="5" s="1"/>
  <c r="G537" i="5"/>
  <c r="F537" i="5"/>
  <c r="H537" i="5" s="1"/>
  <c r="I537" i="5" s="1"/>
  <c r="B537" i="5"/>
  <c r="A537" i="5"/>
  <c r="L536" i="5"/>
  <c r="M536" i="5" s="1"/>
  <c r="N536" i="5" s="1"/>
  <c r="K536" i="5"/>
  <c r="G536" i="5"/>
  <c r="F536" i="5"/>
  <c r="B536" i="5"/>
  <c r="A536" i="5"/>
  <c r="L535" i="5"/>
  <c r="K535" i="5"/>
  <c r="I535" i="5"/>
  <c r="G535" i="5"/>
  <c r="F535" i="5"/>
  <c r="H535" i="5" s="1"/>
  <c r="B535" i="5"/>
  <c r="A535" i="5"/>
  <c r="L534" i="5"/>
  <c r="K534" i="5"/>
  <c r="M534" i="5" s="1"/>
  <c r="N534" i="5" s="1"/>
  <c r="H534" i="5"/>
  <c r="I534" i="5" s="1"/>
  <c r="G534" i="5"/>
  <c r="F534" i="5"/>
  <c r="B534" i="5"/>
  <c r="A534" i="5"/>
  <c r="L533" i="5"/>
  <c r="M533" i="5" s="1"/>
  <c r="N533" i="5" s="1"/>
  <c r="K533" i="5"/>
  <c r="G533" i="5"/>
  <c r="F533" i="5"/>
  <c r="B533" i="5"/>
  <c r="A533" i="5"/>
  <c r="L532" i="5"/>
  <c r="K532" i="5"/>
  <c r="G532" i="5"/>
  <c r="H532" i="5" s="1"/>
  <c r="I532" i="5" s="1"/>
  <c r="F532" i="5"/>
  <c r="B532" i="5"/>
  <c r="A532" i="5"/>
  <c r="N531" i="5"/>
  <c r="L531" i="5"/>
  <c r="K531" i="5"/>
  <c r="M531" i="5" s="1"/>
  <c r="G531" i="5"/>
  <c r="F531" i="5"/>
  <c r="B531" i="5"/>
  <c r="A531" i="5"/>
  <c r="M530" i="5"/>
  <c r="N530" i="5" s="1"/>
  <c r="L530" i="5"/>
  <c r="K530" i="5"/>
  <c r="G530" i="5"/>
  <c r="F530" i="5"/>
  <c r="B530" i="5"/>
  <c r="A530" i="5"/>
  <c r="L529" i="5"/>
  <c r="K529" i="5"/>
  <c r="M529" i="5" s="1"/>
  <c r="N529" i="5" s="1"/>
  <c r="G529" i="5"/>
  <c r="F529" i="5"/>
  <c r="B529" i="5"/>
  <c r="A529" i="5"/>
  <c r="L528" i="5"/>
  <c r="K528" i="5"/>
  <c r="G528" i="5"/>
  <c r="H528" i="5" s="1"/>
  <c r="I528" i="5" s="1"/>
  <c r="F528" i="5"/>
  <c r="B528" i="5"/>
  <c r="A528" i="5"/>
  <c r="L527" i="5"/>
  <c r="K527" i="5"/>
  <c r="G527" i="5"/>
  <c r="F527" i="5"/>
  <c r="H527" i="5" s="1"/>
  <c r="I527" i="5" s="1"/>
  <c r="D527" i="5"/>
  <c r="B527" i="5"/>
  <c r="C527" i="5" s="1"/>
  <c r="A527" i="5"/>
  <c r="M526" i="5"/>
  <c r="N526" i="5" s="1"/>
  <c r="L526" i="5"/>
  <c r="K526" i="5"/>
  <c r="G526" i="5"/>
  <c r="F526" i="5"/>
  <c r="B526" i="5"/>
  <c r="A526" i="5"/>
  <c r="L525" i="5"/>
  <c r="K525" i="5"/>
  <c r="G525" i="5"/>
  <c r="H525" i="5" s="1"/>
  <c r="I525" i="5" s="1"/>
  <c r="F525" i="5"/>
  <c r="B525" i="5"/>
  <c r="A525" i="5"/>
  <c r="L524" i="5"/>
  <c r="K524" i="5"/>
  <c r="G524" i="5"/>
  <c r="F524" i="5"/>
  <c r="B524" i="5"/>
  <c r="A524" i="5"/>
  <c r="L523" i="5"/>
  <c r="K523" i="5"/>
  <c r="M523" i="5" s="1"/>
  <c r="N523" i="5" s="1"/>
  <c r="G523" i="5"/>
  <c r="F523" i="5"/>
  <c r="B523" i="5"/>
  <c r="A523" i="5"/>
  <c r="L522" i="5"/>
  <c r="M522" i="5" s="1"/>
  <c r="N522" i="5" s="1"/>
  <c r="K522" i="5"/>
  <c r="G522" i="5"/>
  <c r="F522" i="5"/>
  <c r="B522" i="5"/>
  <c r="A522" i="5"/>
  <c r="L521" i="5"/>
  <c r="K521" i="5"/>
  <c r="M521" i="5" s="1"/>
  <c r="N521" i="5" s="1"/>
  <c r="G521" i="5"/>
  <c r="F521" i="5"/>
  <c r="H521" i="5" s="1"/>
  <c r="I521" i="5" s="1"/>
  <c r="B521" i="5"/>
  <c r="A521" i="5"/>
  <c r="L520" i="5"/>
  <c r="K520" i="5"/>
  <c r="G520" i="5"/>
  <c r="F520" i="5"/>
  <c r="B520" i="5"/>
  <c r="A520" i="5"/>
  <c r="L519" i="5"/>
  <c r="K519" i="5"/>
  <c r="G519" i="5"/>
  <c r="H519" i="5" s="1"/>
  <c r="I519" i="5" s="1"/>
  <c r="F519" i="5"/>
  <c r="B519" i="5"/>
  <c r="A519" i="5"/>
  <c r="L518" i="5"/>
  <c r="K518" i="5"/>
  <c r="M518" i="5" s="1"/>
  <c r="N518" i="5" s="1"/>
  <c r="G518" i="5"/>
  <c r="H518" i="5" s="1"/>
  <c r="I518" i="5" s="1"/>
  <c r="F518" i="5"/>
  <c r="B518" i="5"/>
  <c r="A518" i="5"/>
  <c r="N517" i="5"/>
  <c r="L517" i="5"/>
  <c r="K517" i="5"/>
  <c r="M517" i="5" s="1"/>
  <c r="G517" i="5"/>
  <c r="F517" i="5"/>
  <c r="H517" i="5" s="1"/>
  <c r="I517" i="5" s="1"/>
  <c r="B517" i="5"/>
  <c r="A517" i="5"/>
  <c r="L516" i="5"/>
  <c r="M516" i="5" s="1"/>
  <c r="N516" i="5" s="1"/>
  <c r="K516" i="5"/>
  <c r="G516" i="5"/>
  <c r="F516" i="5"/>
  <c r="B516" i="5"/>
  <c r="C516" i="5" s="1"/>
  <c r="D516" i="5" s="1"/>
  <c r="A516" i="5"/>
  <c r="L515" i="5"/>
  <c r="K515" i="5"/>
  <c r="M515" i="5" s="1"/>
  <c r="N515" i="5" s="1"/>
  <c r="G515" i="5"/>
  <c r="F515" i="5"/>
  <c r="H515" i="5" s="1"/>
  <c r="I515" i="5" s="1"/>
  <c r="B515" i="5"/>
  <c r="A515" i="5"/>
  <c r="L514" i="5"/>
  <c r="M514" i="5" s="1"/>
  <c r="N514" i="5" s="1"/>
  <c r="K514" i="5"/>
  <c r="H514" i="5"/>
  <c r="I514" i="5" s="1"/>
  <c r="G514" i="5"/>
  <c r="F514" i="5"/>
  <c r="B514" i="5"/>
  <c r="A514" i="5"/>
  <c r="L513" i="5"/>
  <c r="K513" i="5"/>
  <c r="M513" i="5" s="1"/>
  <c r="N513" i="5" s="1"/>
  <c r="G513" i="5"/>
  <c r="F513" i="5"/>
  <c r="B513" i="5"/>
  <c r="A513" i="5"/>
  <c r="L512" i="5"/>
  <c r="K512" i="5"/>
  <c r="G512" i="5"/>
  <c r="H512" i="5" s="1"/>
  <c r="I512" i="5" s="1"/>
  <c r="F512" i="5"/>
  <c r="B512" i="5"/>
  <c r="A512" i="5"/>
  <c r="M511" i="5"/>
  <c r="N511" i="5" s="1"/>
  <c r="L511" i="5"/>
  <c r="K511" i="5"/>
  <c r="G511" i="5"/>
  <c r="F511" i="5"/>
  <c r="H511" i="5" s="1"/>
  <c r="I511" i="5" s="1"/>
  <c r="B511" i="5"/>
  <c r="C511" i="5" s="1"/>
  <c r="D511" i="5" s="1"/>
  <c r="A511" i="5"/>
  <c r="L510" i="5"/>
  <c r="K510" i="5"/>
  <c r="M510" i="5" s="1"/>
  <c r="N510" i="5" s="1"/>
  <c r="G510" i="5"/>
  <c r="F510" i="5"/>
  <c r="B510" i="5"/>
  <c r="A510" i="5"/>
  <c r="L509" i="5"/>
  <c r="M509" i="5" s="1"/>
  <c r="N509" i="5" s="1"/>
  <c r="K509" i="5"/>
  <c r="G509" i="5"/>
  <c r="F509" i="5"/>
  <c r="B509" i="5"/>
  <c r="A509" i="5"/>
  <c r="L508" i="5"/>
  <c r="K508" i="5"/>
  <c r="I508" i="5"/>
  <c r="H508" i="5"/>
  <c r="G508" i="5"/>
  <c r="F508" i="5"/>
  <c r="B508" i="5"/>
  <c r="C508" i="5" s="1"/>
  <c r="D508" i="5" s="1"/>
  <c r="A508" i="5"/>
  <c r="L507" i="5"/>
  <c r="K507" i="5"/>
  <c r="M507" i="5" s="1"/>
  <c r="N507" i="5" s="1"/>
  <c r="G507" i="5"/>
  <c r="F507" i="5"/>
  <c r="B507" i="5"/>
  <c r="A507" i="5"/>
  <c r="L506" i="5"/>
  <c r="M506" i="5" s="1"/>
  <c r="N506" i="5" s="1"/>
  <c r="K506" i="5"/>
  <c r="G506" i="5"/>
  <c r="F506" i="5"/>
  <c r="H506" i="5" s="1"/>
  <c r="I506" i="5" s="1"/>
  <c r="B506" i="5"/>
  <c r="A506" i="5"/>
  <c r="L505" i="5"/>
  <c r="K505" i="5"/>
  <c r="G505" i="5"/>
  <c r="F505" i="5"/>
  <c r="B505" i="5"/>
  <c r="A505" i="5"/>
  <c r="L504" i="5"/>
  <c r="M504" i="5" s="1"/>
  <c r="N504" i="5" s="1"/>
  <c r="K504" i="5"/>
  <c r="G504" i="5"/>
  <c r="F504" i="5"/>
  <c r="B504" i="5"/>
  <c r="A504" i="5"/>
  <c r="L503" i="5"/>
  <c r="K503" i="5"/>
  <c r="G503" i="5"/>
  <c r="F503" i="5"/>
  <c r="B503" i="5"/>
  <c r="A503" i="5"/>
  <c r="M502" i="5"/>
  <c r="N502" i="5" s="1"/>
  <c r="L502" i="5"/>
  <c r="K502" i="5"/>
  <c r="H502" i="5"/>
  <c r="I502" i="5" s="1"/>
  <c r="G502" i="5"/>
  <c r="F502" i="5"/>
  <c r="B502" i="5"/>
  <c r="C502" i="5" s="1"/>
  <c r="D502" i="5" s="1"/>
  <c r="A502" i="5"/>
  <c r="M501" i="5"/>
  <c r="N501" i="5" s="1"/>
  <c r="L501" i="5"/>
  <c r="K501" i="5"/>
  <c r="G501" i="5"/>
  <c r="H501" i="5" s="1"/>
  <c r="I501" i="5" s="1"/>
  <c r="F501" i="5"/>
  <c r="B501" i="5"/>
  <c r="A501" i="5"/>
  <c r="L500" i="5"/>
  <c r="K500" i="5"/>
  <c r="G500" i="5"/>
  <c r="F500" i="5"/>
  <c r="H500" i="5" s="1"/>
  <c r="I500" i="5" s="1"/>
  <c r="B500" i="5"/>
  <c r="A500" i="5"/>
  <c r="L499" i="5"/>
  <c r="M499" i="5" s="1"/>
  <c r="N499" i="5" s="1"/>
  <c r="K499" i="5"/>
  <c r="H499" i="5"/>
  <c r="I499" i="5" s="1"/>
  <c r="G499" i="5"/>
  <c r="F499" i="5"/>
  <c r="B499" i="5"/>
  <c r="C499" i="5" s="1"/>
  <c r="D499" i="5" s="1"/>
  <c r="A499" i="5"/>
  <c r="L498" i="5"/>
  <c r="M498" i="5" s="1"/>
  <c r="N498" i="5" s="1"/>
  <c r="K498" i="5"/>
  <c r="G498" i="5"/>
  <c r="H498" i="5" s="1"/>
  <c r="I498" i="5" s="1"/>
  <c r="F498" i="5"/>
  <c r="B498" i="5"/>
  <c r="A498" i="5"/>
  <c r="L497" i="5"/>
  <c r="K497" i="5"/>
  <c r="G497" i="5"/>
  <c r="F497" i="5"/>
  <c r="B497" i="5"/>
  <c r="A497" i="5"/>
  <c r="L496" i="5"/>
  <c r="M496" i="5" s="1"/>
  <c r="N496" i="5" s="1"/>
  <c r="K496" i="5"/>
  <c r="G496" i="5"/>
  <c r="F496" i="5"/>
  <c r="B496" i="5"/>
  <c r="A496" i="5"/>
  <c r="L495" i="5"/>
  <c r="K495" i="5"/>
  <c r="G495" i="5"/>
  <c r="F495" i="5"/>
  <c r="B495" i="5"/>
  <c r="A495" i="5"/>
  <c r="N494" i="5"/>
  <c r="L494" i="5"/>
  <c r="K494" i="5"/>
  <c r="M494" i="5" s="1"/>
  <c r="G494" i="5"/>
  <c r="H494" i="5" s="1"/>
  <c r="I494" i="5" s="1"/>
  <c r="F494" i="5"/>
  <c r="B494" i="5"/>
  <c r="A494" i="5"/>
  <c r="L493" i="5"/>
  <c r="K493" i="5"/>
  <c r="M493" i="5" s="1"/>
  <c r="N493" i="5" s="1"/>
  <c r="G493" i="5"/>
  <c r="H493" i="5" s="1"/>
  <c r="I493" i="5" s="1"/>
  <c r="F493" i="5"/>
  <c r="B493" i="5"/>
  <c r="A493" i="5"/>
  <c r="L492" i="5"/>
  <c r="M492" i="5" s="1"/>
  <c r="N492" i="5" s="1"/>
  <c r="K492" i="5"/>
  <c r="G492" i="5"/>
  <c r="F492" i="5"/>
  <c r="B492" i="5"/>
  <c r="C492" i="5" s="1"/>
  <c r="D492" i="5" s="1"/>
  <c r="A492" i="5"/>
  <c r="L491" i="5"/>
  <c r="K491" i="5"/>
  <c r="M491" i="5" s="1"/>
  <c r="N491" i="5" s="1"/>
  <c r="G491" i="5"/>
  <c r="F491" i="5"/>
  <c r="H491" i="5" s="1"/>
  <c r="I491" i="5" s="1"/>
  <c r="B491" i="5"/>
  <c r="C491" i="5" s="1"/>
  <c r="D491" i="5" s="1"/>
  <c r="A491" i="5"/>
  <c r="L490" i="5"/>
  <c r="K490" i="5"/>
  <c r="G490" i="5"/>
  <c r="F490" i="5"/>
  <c r="H490" i="5" s="1"/>
  <c r="I490" i="5" s="1"/>
  <c r="B490" i="5"/>
  <c r="A490" i="5"/>
  <c r="L489" i="5"/>
  <c r="M489" i="5" s="1"/>
  <c r="N489" i="5" s="1"/>
  <c r="K489" i="5"/>
  <c r="G489" i="5"/>
  <c r="H489" i="5" s="1"/>
  <c r="I489" i="5" s="1"/>
  <c r="F489" i="5"/>
  <c r="B489" i="5"/>
  <c r="A489" i="5"/>
  <c r="L488" i="5"/>
  <c r="K488" i="5"/>
  <c r="M488" i="5" s="1"/>
  <c r="N488" i="5" s="1"/>
  <c r="G488" i="5"/>
  <c r="F488" i="5"/>
  <c r="B488" i="5"/>
  <c r="A488" i="5"/>
  <c r="L487" i="5"/>
  <c r="M487" i="5" s="1"/>
  <c r="N487" i="5" s="1"/>
  <c r="K487" i="5"/>
  <c r="G487" i="5"/>
  <c r="F487" i="5"/>
  <c r="B487" i="5"/>
  <c r="A487" i="5"/>
  <c r="L486" i="5"/>
  <c r="K486" i="5"/>
  <c r="G486" i="5"/>
  <c r="F486" i="5"/>
  <c r="B486" i="5"/>
  <c r="C486" i="5" s="1"/>
  <c r="D486" i="5" s="1"/>
  <c r="A486" i="5"/>
  <c r="M485" i="5"/>
  <c r="N485" i="5" s="1"/>
  <c r="L485" i="5"/>
  <c r="K485" i="5"/>
  <c r="G485" i="5"/>
  <c r="F485" i="5"/>
  <c r="H485" i="5" s="1"/>
  <c r="I485" i="5" s="1"/>
  <c r="B485" i="5"/>
  <c r="A485" i="5"/>
  <c r="L484" i="5"/>
  <c r="K484" i="5"/>
  <c r="G484" i="5"/>
  <c r="H484" i="5" s="1"/>
  <c r="I484" i="5" s="1"/>
  <c r="F484" i="5"/>
  <c r="B484" i="5"/>
  <c r="A484" i="5"/>
  <c r="L483" i="5"/>
  <c r="K483" i="5"/>
  <c r="M483" i="5" s="1"/>
  <c r="N483" i="5" s="1"/>
  <c r="H483" i="5"/>
  <c r="I483" i="5" s="1"/>
  <c r="G483" i="5"/>
  <c r="F483" i="5"/>
  <c r="B483" i="5"/>
  <c r="C483" i="5" s="1"/>
  <c r="D483" i="5" s="1"/>
  <c r="A483" i="5"/>
  <c r="M482" i="5"/>
  <c r="N482" i="5" s="1"/>
  <c r="L482" i="5"/>
  <c r="K482" i="5"/>
  <c r="G482" i="5"/>
  <c r="F482" i="5"/>
  <c r="B482" i="5"/>
  <c r="A482" i="5"/>
  <c r="L481" i="5"/>
  <c r="K481" i="5"/>
  <c r="G481" i="5"/>
  <c r="F481" i="5"/>
  <c r="B481" i="5"/>
  <c r="A481" i="5"/>
  <c r="L480" i="5"/>
  <c r="K480" i="5"/>
  <c r="M480" i="5" s="1"/>
  <c r="N480" i="5" s="1"/>
  <c r="G480" i="5"/>
  <c r="F480" i="5"/>
  <c r="B480" i="5"/>
  <c r="C480" i="5" s="1"/>
  <c r="D480" i="5" s="1"/>
  <c r="A480" i="5"/>
  <c r="L479" i="5"/>
  <c r="K479" i="5"/>
  <c r="G479" i="5"/>
  <c r="F479" i="5"/>
  <c r="H479" i="5" s="1"/>
  <c r="I479" i="5" s="1"/>
  <c r="B479" i="5"/>
  <c r="A479" i="5"/>
  <c r="L478" i="5"/>
  <c r="K478" i="5"/>
  <c r="G478" i="5"/>
  <c r="F478" i="5"/>
  <c r="B478" i="5"/>
  <c r="A478" i="5"/>
  <c r="L477" i="5"/>
  <c r="K477" i="5"/>
  <c r="M477" i="5" s="1"/>
  <c r="N477" i="5" s="1"/>
  <c r="G477" i="5"/>
  <c r="F477" i="5"/>
  <c r="B477" i="5"/>
  <c r="A477" i="5"/>
  <c r="M476" i="5"/>
  <c r="N476" i="5" s="1"/>
  <c r="L476" i="5"/>
  <c r="K476" i="5"/>
  <c r="G476" i="5"/>
  <c r="F476" i="5"/>
  <c r="B476" i="5"/>
  <c r="A476" i="5"/>
  <c r="L475" i="5"/>
  <c r="M475" i="5" s="1"/>
  <c r="N475" i="5" s="1"/>
  <c r="K475" i="5"/>
  <c r="G475" i="5"/>
  <c r="F475" i="5"/>
  <c r="B475" i="5"/>
  <c r="A475" i="5"/>
  <c r="L474" i="5"/>
  <c r="M474" i="5" s="1"/>
  <c r="N474" i="5" s="1"/>
  <c r="K474" i="5"/>
  <c r="G474" i="5"/>
  <c r="F474" i="5"/>
  <c r="H474" i="5" s="1"/>
  <c r="I474" i="5" s="1"/>
  <c r="B474" i="5"/>
  <c r="A474" i="5"/>
  <c r="L473" i="5"/>
  <c r="K473" i="5"/>
  <c r="G473" i="5"/>
  <c r="F473" i="5"/>
  <c r="H473" i="5" s="1"/>
  <c r="I473" i="5" s="1"/>
  <c r="B473" i="5"/>
  <c r="A473" i="5"/>
  <c r="L472" i="5"/>
  <c r="K472" i="5"/>
  <c r="G472" i="5"/>
  <c r="F472" i="5"/>
  <c r="B472" i="5"/>
  <c r="A472" i="5"/>
  <c r="M471" i="5"/>
  <c r="N471" i="5" s="1"/>
  <c r="L471" i="5"/>
  <c r="K471" i="5"/>
  <c r="G471" i="5"/>
  <c r="F471" i="5"/>
  <c r="H471" i="5" s="1"/>
  <c r="I471" i="5" s="1"/>
  <c r="B471" i="5"/>
  <c r="A471" i="5"/>
  <c r="L470" i="5"/>
  <c r="K470" i="5"/>
  <c r="G470" i="5"/>
  <c r="F470" i="5"/>
  <c r="B470" i="5"/>
  <c r="C470" i="5" s="1"/>
  <c r="D470" i="5" s="1"/>
  <c r="A470" i="5"/>
  <c r="L469" i="5"/>
  <c r="K469" i="5"/>
  <c r="G469" i="5"/>
  <c r="F469" i="5"/>
  <c r="B469" i="5"/>
  <c r="C469" i="5" s="1"/>
  <c r="D469" i="5" s="1"/>
  <c r="A469" i="5"/>
  <c r="L468" i="5"/>
  <c r="K468" i="5"/>
  <c r="M468" i="5" s="1"/>
  <c r="N468" i="5" s="1"/>
  <c r="G468" i="5"/>
  <c r="F468" i="5"/>
  <c r="H468" i="5" s="1"/>
  <c r="I468" i="5" s="1"/>
  <c r="C468" i="5"/>
  <c r="D468" i="5" s="1"/>
  <c r="B468" i="5"/>
  <c r="A468" i="5"/>
  <c r="M467" i="5"/>
  <c r="N467" i="5" s="1"/>
  <c r="L467" i="5"/>
  <c r="K467" i="5"/>
  <c r="G467" i="5"/>
  <c r="H467" i="5" s="1"/>
  <c r="I467" i="5" s="1"/>
  <c r="F467" i="5"/>
  <c r="B467" i="5"/>
  <c r="C467" i="5" s="1"/>
  <c r="D467" i="5" s="1"/>
  <c r="A467" i="5"/>
  <c r="L466" i="5"/>
  <c r="M466" i="5" s="1"/>
  <c r="N466" i="5" s="1"/>
  <c r="K466" i="5"/>
  <c r="G466" i="5"/>
  <c r="F466" i="5"/>
  <c r="B466" i="5"/>
  <c r="A466" i="5"/>
  <c r="L465" i="5"/>
  <c r="K465" i="5"/>
  <c r="M465" i="5" s="1"/>
  <c r="N465" i="5" s="1"/>
  <c r="G465" i="5"/>
  <c r="F465" i="5"/>
  <c r="B465" i="5"/>
  <c r="C465" i="5" s="1"/>
  <c r="D465" i="5" s="1"/>
  <c r="A465" i="5"/>
  <c r="N464" i="5"/>
  <c r="L464" i="5"/>
  <c r="M464" i="5" s="1"/>
  <c r="K464" i="5"/>
  <c r="G464" i="5"/>
  <c r="H464" i="5" s="1"/>
  <c r="I464" i="5" s="1"/>
  <c r="F464" i="5"/>
  <c r="B464" i="5"/>
  <c r="A464" i="5"/>
  <c r="C464" i="5" s="1"/>
  <c r="D464" i="5" s="1"/>
  <c r="L463" i="5"/>
  <c r="K463" i="5"/>
  <c r="H463" i="5"/>
  <c r="I463" i="5" s="1"/>
  <c r="G463" i="5"/>
  <c r="F463" i="5"/>
  <c r="B463" i="5"/>
  <c r="C463" i="5" s="1"/>
  <c r="D463" i="5" s="1"/>
  <c r="A463" i="5"/>
  <c r="L462" i="5"/>
  <c r="M462" i="5" s="1"/>
  <c r="N462" i="5" s="1"/>
  <c r="K462" i="5"/>
  <c r="G462" i="5"/>
  <c r="F462" i="5"/>
  <c r="B462" i="5"/>
  <c r="A462" i="5"/>
  <c r="L461" i="5"/>
  <c r="M461" i="5" s="1"/>
  <c r="N461" i="5" s="1"/>
  <c r="K461" i="5"/>
  <c r="G461" i="5"/>
  <c r="F461" i="5"/>
  <c r="C461" i="5"/>
  <c r="D461" i="5" s="1"/>
  <c r="B461" i="5"/>
  <c r="A461" i="5"/>
  <c r="L460" i="5"/>
  <c r="K460" i="5"/>
  <c r="G460" i="5"/>
  <c r="F460" i="5"/>
  <c r="H460" i="5" s="1"/>
  <c r="I460" i="5" s="1"/>
  <c r="C460" i="5"/>
  <c r="D460" i="5" s="1"/>
  <c r="B460" i="5"/>
  <c r="A460" i="5"/>
  <c r="L459" i="5"/>
  <c r="K459" i="5"/>
  <c r="M459" i="5" s="1"/>
  <c r="N459" i="5" s="1"/>
  <c r="G459" i="5"/>
  <c r="F459" i="5"/>
  <c r="D459" i="5"/>
  <c r="B459" i="5"/>
  <c r="A459" i="5"/>
  <c r="C459" i="5" s="1"/>
  <c r="L458" i="5"/>
  <c r="K458" i="5"/>
  <c r="G458" i="5"/>
  <c r="F458" i="5"/>
  <c r="B458" i="5"/>
  <c r="A458" i="5"/>
  <c r="L457" i="5"/>
  <c r="K457" i="5"/>
  <c r="G457" i="5"/>
  <c r="F457" i="5"/>
  <c r="B457" i="5"/>
  <c r="A457" i="5"/>
  <c r="L456" i="5"/>
  <c r="K456" i="5"/>
  <c r="H456" i="5"/>
  <c r="I456" i="5" s="1"/>
  <c r="G456" i="5"/>
  <c r="F456" i="5"/>
  <c r="B456" i="5"/>
  <c r="A456" i="5"/>
  <c r="C456" i="5" s="1"/>
  <c r="D456" i="5" s="1"/>
  <c r="L455" i="5"/>
  <c r="K455" i="5"/>
  <c r="G455" i="5"/>
  <c r="F455" i="5"/>
  <c r="B455" i="5"/>
  <c r="A455" i="5"/>
  <c r="L454" i="5"/>
  <c r="K454" i="5"/>
  <c r="G454" i="5"/>
  <c r="F454" i="5"/>
  <c r="B454" i="5"/>
  <c r="A454" i="5"/>
  <c r="L453" i="5"/>
  <c r="K453" i="5"/>
  <c r="G453" i="5"/>
  <c r="F453" i="5"/>
  <c r="H453" i="5" s="1"/>
  <c r="I453" i="5" s="1"/>
  <c r="B453" i="5"/>
  <c r="A453" i="5"/>
  <c r="L452" i="5"/>
  <c r="K452" i="5"/>
  <c r="G452" i="5"/>
  <c r="F452" i="5"/>
  <c r="H452" i="5" s="1"/>
  <c r="I452" i="5" s="1"/>
  <c r="C452" i="5"/>
  <c r="D452" i="5" s="1"/>
  <c r="B452" i="5"/>
  <c r="A452" i="5"/>
  <c r="L451" i="5"/>
  <c r="K451" i="5"/>
  <c r="M451" i="5" s="1"/>
  <c r="N451" i="5" s="1"/>
  <c r="G451" i="5"/>
  <c r="F451" i="5"/>
  <c r="B451" i="5"/>
  <c r="C451" i="5" s="1"/>
  <c r="D451" i="5" s="1"/>
  <c r="A451" i="5"/>
  <c r="L450" i="5"/>
  <c r="K450" i="5"/>
  <c r="H450" i="5"/>
  <c r="I450" i="5" s="1"/>
  <c r="G450" i="5"/>
  <c r="F450" i="5"/>
  <c r="B450" i="5"/>
  <c r="A450" i="5"/>
  <c r="L449" i="5"/>
  <c r="K449" i="5"/>
  <c r="G449" i="5"/>
  <c r="F449" i="5"/>
  <c r="B449" i="5"/>
  <c r="A449" i="5"/>
  <c r="L448" i="5"/>
  <c r="M448" i="5" s="1"/>
  <c r="N448" i="5" s="1"/>
  <c r="K448" i="5"/>
  <c r="G448" i="5"/>
  <c r="F448" i="5"/>
  <c r="H448" i="5" s="1"/>
  <c r="I448" i="5" s="1"/>
  <c r="B448" i="5"/>
  <c r="A448" i="5"/>
  <c r="M447" i="5"/>
  <c r="N447" i="5" s="1"/>
  <c r="L447" i="5"/>
  <c r="K447" i="5"/>
  <c r="G447" i="5"/>
  <c r="H447" i="5" s="1"/>
  <c r="I447" i="5" s="1"/>
  <c r="F447" i="5"/>
  <c r="B447" i="5"/>
  <c r="C447" i="5" s="1"/>
  <c r="D447" i="5" s="1"/>
  <c r="A447" i="5"/>
  <c r="L446" i="5"/>
  <c r="K446" i="5"/>
  <c r="G446" i="5"/>
  <c r="F446" i="5"/>
  <c r="B446" i="5"/>
  <c r="A446" i="5"/>
  <c r="L445" i="5"/>
  <c r="K445" i="5"/>
  <c r="G445" i="5"/>
  <c r="H445" i="5" s="1"/>
  <c r="I445" i="5" s="1"/>
  <c r="F445" i="5"/>
  <c r="B445" i="5"/>
  <c r="A445" i="5"/>
  <c r="M444" i="5"/>
  <c r="N444" i="5" s="1"/>
  <c r="L444" i="5"/>
  <c r="K444" i="5"/>
  <c r="G444" i="5"/>
  <c r="H444" i="5" s="1"/>
  <c r="I444" i="5" s="1"/>
  <c r="F444" i="5"/>
  <c r="B444" i="5"/>
  <c r="A444" i="5"/>
  <c r="L443" i="5"/>
  <c r="K443" i="5"/>
  <c r="M443" i="5" s="1"/>
  <c r="N443" i="5" s="1"/>
  <c r="G443" i="5"/>
  <c r="F443" i="5"/>
  <c r="B443" i="5"/>
  <c r="A443" i="5"/>
  <c r="L442" i="5"/>
  <c r="M442" i="5" s="1"/>
  <c r="N442" i="5" s="1"/>
  <c r="K442" i="5"/>
  <c r="G442" i="5"/>
  <c r="F442" i="5"/>
  <c r="B442" i="5"/>
  <c r="C442" i="5" s="1"/>
  <c r="D442" i="5" s="1"/>
  <c r="A442" i="5"/>
  <c r="L441" i="5"/>
  <c r="M441" i="5" s="1"/>
  <c r="N441" i="5" s="1"/>
  <c r="K441" i="5"/>
  <c r="G441" i="5"/>
  <c r="F441" i="5"/>
  <c r="H441" i="5" s="1"/>
  <c r="I441" i="5" s="1"/>
  <c r="B441" i="5"/>
  <c r="A441" i="5"/>
  <c r="L440" i="5"/>
  <c r="K440" i="5"/>
  <c r="G440" i="5"/>
  <c r="H440" i="5" s="1"/>
  <c r="I440" i="5" s="1"/>
  <c r="F440" i="5"/>
  <c r="B440" i="5"/>
  <c r="A440" i="5"/>
  <c r="C440" i="5" s="1"/>
  <c r="D440" i="5" s="1"/>
  <c r="L439" i="5"/>
  <c r="K439" i="5"/>
  <c r="M439" i="5" s="1"/>
  <c r="N439" i="5" s="1"/>
  <c r="G439" i="5"/>
  <c r="H439" i="5" s="1"/>
  <c r="I439" i="5" s="1"/>
  <c r="F439" i="5"/>
  <c r="B439" i="5"/>
  <c r="A439" i="5"/>
  <c r="L438" i="5"/>
  <c r="M438" i="5" s="1"/>
  <c r="N438" i="5" s="1"/>
  <c r="K438" i="5"/>
  <c r="G438" i="5"/>
  <c r="F438" i="5"/>
  <c r="B438" i="5"/>
  <c r="A438" i="5"/>
  <c r="L437" i="5"/>
  <c r="M437" i="5" s="1"/>
  <c r="N437" i="5" s="1"/>
  <c r="K437" i="5"/>
  <c r="G437" i="5"/>
  <c r="F437" i="5"/>
  <c r="B437" i="5"/>
  <c r="A437" i="5"/>
  <c r="L436" i="5"/>
  <c r="M436" i="5" s="1"/>
  <c r="N436" i="5" s="1"/>
  <c r="K436" i="5"/>
  <c r="G436" i="5"/>
  <c r="F436" i="5"/>
  <c r="H436" i="5" s="1"/>
  <c r="I436" i="5" s="1"/>
  <c r="B436" i="5"/>
  <c r="A436" i="5"/>
  <c r="C436" i="5" s="1"/>
  <c r="D436" i="5" s="1"/>
  <c r="L435" i="5"/>
  <c r="K435" i="5"/>
  <c r="M435" i="5" s="1"/>
  <c r="N435" i="5" s="1"/>
  <c r="G435" i="5"/>
  <c r="F435" i="5"/>
  <c r="D435" i="5"/>
  <c r="B435" i="5"/>
  <c r="A435" i="5"/>
  <c r="C435" i="5" s="1"/>
  <c r="L434" i="5"/>
  <c r="M434" i="5" s="1"/>
  <c r="N434" i="5" s="1"/>
  <c r="K434" i="5"/>
  <c r="G434" i="5"/>
  <c r="H434" i="5" s="1"/>
  <c r="I434" i="5" s="1"/>
  <c r="F434" i="5"/>
  <c r="B434" i="5"/>
  <c r="A434" i="5"/>
  <c r="L433" i="5"/>
  <c r="K433" i="5"/>
  <c r="G433" i="5"/>
  <c r="H433" i="5" s="1"/>
  <c r="I433" i="5" s="1"/>
  <c r="F433" i="5"/>
  <c r="B433" i="5"/>
  <c r="A433" i="5"/>
  <c r="L432" i="5"/>
  <c r="M432" i="5" s="1"/>
  <c r="N432" i="5" s="1"/>
  <c r="K432" i="5"/>
  <c r="G432" i="5"/>
  <c r="F432" i="5"/>
  <c r="H432" i="5" s="1"/>
  <c r="I432" i="5" s="1"/>
  <c r="B432" i="5"/>
  <c r="A432" i="5"/>
  <c r="C432" i="5" s="1"/>
  <c r="D432" i="5" s="1"/>
  <c r="M431" i="5"/>
  <c r="N431" i="5" s="1"/>
  <c r="L431" i="5"/>
  <c r="K431" i="5"/>
  <c r="G431" i="5"/>
  <c r="H431" i="5" s="1"/>
  <c r="I431" i="5" s="1"/>
  <c r="F431" i="5"/>
  <c r="B431" i="5"/>
  <c r="C431" i="5" s="1"/>
  <c r="D431" i="5" s="1"/>
  <c r="A431" i="5"/>
  <c r="L430" i="5"/>
  <c r="K430" i="5"/>
  <c r="G430" i="5"/>
  <c r="F430" i="5"/>
  <c r="H430" i="5" s="1"/>
  <c r="I430" i="5" s="1"/>
  <c r="B430" i="5"/>
  <c r="A430" i="5"/>
  <c r="L429" i="5"/>
  <c r="K429" i="5"/>
  <c r="H429" i="5"/>
  <c r="I429" i="5" s="1"/>
  <c r="G429" i="5"/>
  <c r="F429" i="5"/>
  <c r="B429" i="5"/>
  <c r="A429" i="5"/>
  <c r="L428" i="5"/>
  <c r="K428" i="5"/>
  <c r="G428" i="5"/>
  <c r="F428" i="5"/>
  <c r="C428" i="5"/>
  <c r="D428" i="5" s="1"/>
  <c r="B428" i="5"/>
  <c r="A428" i="5"/>
  <c r="M427" i="5"/>
  <c r="N427" i="5" s="1"/>
  <c r="L427" i="5"/>
  <c r="K427" i="5"/>
  <c r="G427" i="5"/>
  <c r="F427" i="5"/>
  <c r="H427" i="5" s="1"/>
  <c r="I427" i="5" s="1"/>
  <c r="B427" i="5"/>
  <c r="A427" i="5"/>
  <c r="L426" i="5"/>
  <c r="K426" i="5"/>
  <c r="H426" i="5"/>
  <c r="I426" i="5" s="1"/>
  <c r="G426" i="5"/>
  <c r="F426" i="5"/>
  <c r="B426" i="5"/>
  <c r="A426" i="5"/>
  <c r="L425" i="5"/>
  <c r="K425" i="5"/>
  <c r="G425" i="5"/>
  <c r="F425" i="5"/>
  <c r="B425" i="5"/>
  <c r="C425" i="5" s="1"/>
  <c r="D425" i="5" s="1"/>
  <c r="A425" i="5"/>
  <c r="L424" i="5"/>
  <c r="K424" i="5"/>
  <c r="G424" i="5"/>
  <c r="F424" i="5"/>
  <c r="B424" i="5"/>
  <c r="A424" i="5"/>
  <c r="L423" i="5"/>
  <c r="K423" i="5"/>
  <c r="M423" i="5" s="1"/>
  <c r="N423" i="5" s="1"/>
  <c r="G423" i="5"/>
  <c r="H423" i="5" s="1"/>
  <c r="I423" i="5" s="1"/>
  <c r="F423" i="5"/>
  <c r="B423" i="5"/>
  <c r="A423" i="5"/>
  <c r="L422" i="5"/>
  <c r="M422" i="5" s="1"/>
  <c r="N422" i="5" s="1"/>
  <c r="K422" i="5"/>
  <c r="G422" i="5"/>
  <c r="H422" i="5" s="1"/>
  <c r="I422" i="5" s="1"/>
  <c r="F422" i="5"/>
  <c r="B422" i="5"/>
  <c r="A422" i="5"/>
  <c r="L421" i="5"/>
  <c r="K421" i="5"/>
  <c r="M421" i="5" s="1"/>
  <c r="N421" i="5" s="1"/>
  <c r="G421" i="5"/>
  <c r="H421" i="5" s="1"/>
  <c r="I421" i="5" s="1"/>
  <c r="F421" i="5"/>
  <c r="B421" i="5"/>
  <c r="C421" i="5" s="1"/>
  <c r="D421" i="5" s="1"/>
  <c r="A421" i="5"/>
  <c r="N420" i="5"/>
  <c r="M420" i="5"/>
  <c r="L420" i="5"/>
  <c r="K420" i="5"/>
  <c r="G420" i="5"/>
  <c r="F420" i="5"/>
  <c r="H420" i="5" s="1"/>
  <c r="I420" i="5" s="1"/>
  <c r="B420" i="5"/>
  <c r="A420" i="5"/>
  <c r="C420" i="5" s="1"/>
  <c r="D420" i="5" s="1"/>
  <c r="M419" i="5"/>
  <c r="N419" i="5" s="1"/>
  <c r="L419" i="5"/>
  <c r="K419" i="5"/>
  <c r="G419" i="5"/>
  <c r="H419" i="5" s="1"/>
  <c r="I419" i="5" s="1"/>
  <c r="F419" i="5"/>
  <c r="B419" i="5"/>
  <c r="C419" i="5" s="1"/>
  <c r="D419" i="5" s="1"/>
  <c r="A419" i="5"/>
  <c r="L418" i="5"/>
  <c r="K418" i="5"/>
  <c r="G418" i="5"/>
  <c r="F418" i="5"/>
  <c r="H418" i="5" s="1"/>
  <c r="I418" i="5" s="1"/>
  <c r="B418" i="5"/>
  <c r="A418" i="5"/>
  <c r="L417" i="5"/>
  <c r="M417" i="5" s="1"/>
  <c r="N417" i="5" s="1"/>
  <c r="K417" i="5"/>
  <c r="H417" i="5"/>
  <c r="I417" i="5" s="1"/>
  <c r="G417" i="5"/>
  <c r="F417" i="5"/>
  <c r="B417" i="5"/>
  <c r="A417" i="5"/>
  <c r="L416" i="5"/>
  <c r="K416" i="5"/>
  <c r="G416" i="5"/>
  <c r="F416" i="5"/>
  <c r="B416" i="5"/>
  <c r="A416" i="5"/>
  <c r="C416" i="5" s="1"/>
  <c r="D416" i="5" s="1"/>
  <c r="L415" i="5"/>
  <c r="K415" i="5"/>
  <c r="G415" i="5"/>
  <c r="F415" i="5"/>
  <c r="B415" i="5"/>
  <c r="A415" i="5"/>
  <c r="L414" i="5"/>
  <c r="K414" i="5"/>
  <c r="G414" i="5"/>
  <c r="F414" i="5"/>
  <c r="B414" i="5"/>
  <c r="A414" i="5"/>
  <c r="C414" i="5" s="1"/>
  <c r="D414" i="5" s="1"/>
  <c r="L413" i="5"/>
  <c r="M413" i="5" s="1"/>
  <c r="N413" i="5" s="1"/>
  <c r="K413" i="5"/>
  <c r="G413" i="5"/>
  <c r="F413" i="5"/>
  <c r="B413" i="5"/>
  <c r="A413" i="5"/>
  <c r="C413" i="5" s="1"/>
  <c r="D413" i="5" s="1"/>
  <c r="L412" i="5"/>
  <c r="K412" i="5"/>
  <c r="G412" i="5"/>
  <c r="F412" i="5"/>
  <c r="H412" i="5" s="1"/>
  <c r="I412" i="5" s="1"/>
  <c r="C412" i="5"/>
  <c r="D412" i="5" s="1"/>
  <c r="B412" i="5"/>
  <c r="A412" i="5"/>
  <c r="L411" i="5"/>
  <c r="K411" i="5"/>
  <c r="M411" i="5" s="1"/>
  <c r="N411" i="5" s="1"/>
  <c r="G411" i="5"/>
  <c r="H411" i="5" s="1"/>
  <c r="I411" i="5" s="1"/>
  <c r="F411" i="5"/>
  <c r="B411" i="5"/>
  <c r="A411" i="5"/>
  <c r="C411" i="5" s="1"/>
  <c r="D411" i="5" s="1"/>
  <c r="L410" i="5"/>
  <c r="M410" i="5" s="1"/>
  <c r="N410" i="5" s="1"/>
  <c r="K410" i="5"/>
  <c r="G410" i="5"/>
  <c r="H410" i="5" s="1"/>
  <c r="I410" i="5" s="1"/>
  <c r="F410" i="5"/>
  <c r="B410" i="5"/>
  <c r="A410" i="5"/>
  <c r="L409" i="5"/>
  <c r="K409" i="5"/>
  <c r="G409" i="5"/>
  <c r="H409" i="5" s="1"/>
  <c r="I409" i="5" s="1"/>
  <c r="F409" i="5"/>
  <c r="D409" i="5"/>
  <c r="B409" i="5"/>
  <c r="C409" i="5" s="1"/>
  <c r="A409" i="5"/>
  <c r="L408" i="5"/>
  <c r="K408" i="5"/>
  <c r="M408" i="5" s="1"/>
  <c r="N408" i="5" s="1"/>
  <c r="H408" i="5"/>
  <c r="I408" i="5" s="1"/>
  <c r="G408" i="5"/>
  <c r="F408" i="5"/>
  <c r="B408" i="5"/>
  <c r="C408" i="5" s="1"/>
  <c r="D408" i="5" s="1"/>
  <c r="A408" i="5"/>
  <c r="L407" i="5"/>
  <c r="M407" i="5" s="1"/>
  <c r="N407" i="5" s="1"/>
  <c r="K407" i="5"/>
  <c r="G407" i="5"/>
  <c r="F407" i="5"/>
  <c r="B407" i="5"/>
  <c r="A407" i="5"/>
  <c r="L406" i="5"/>
  <c r="K406" i="5"/>
  <c r="G406" i="5"/>
  <c r="F406" i="5"/>
  <c r="H406" i="5" s="1"/>
  <c r="I406" i="5" s="1"/>
  <c r="B406" i="5"/>
  <c r="A406" i="5"/>
  <c r="L405" i="5"/>
  <c r="M405" i="5" s="1"/>
  <c r="N405" i="5" s="1"/>
  <c r="K405" i="5"/>
  <c r="G405" i="5"/>
  <c r="F405" i="5"/>
  <c r="B405" i="5"/>
  <c r="A405" i="5"/>
  <c r="L404" i="5"/>
  <c r="K404" i="5"/>
  <c r="G404" i="5"/>
  <c r="H404" i="5" s="1"/>
  <c r="I404" i="5" s="1"/>
  <c r="F404" i="5"/>
  <c r="B404" i="5"/>
  <c r="A404" i="5"/>
  <c r="L403" i="5"/>
  <c r="K403" i="5"/>
  <c r="M403" i="5" s="1"/>
  <c r="N403" i="5" s="1"/>
  <c r="G403" i="5"/>
  <c r="F403" i="5"/>
  <c r="H403" i="5" s="1"/>
  <c r="I403" i="5" s="1"/>
  <c r="B403" i="5"/>
  <c r="C403" i="5" s="1"/>
  <c r="D403" i="5" s="1"/>
  <c r="A403" i="5"/>
  <c r="L402" i="5"/>
  <c r="K402" i="5"/>
  <c r="G402" i="5"/>
  <c r="F402" i="5"/>
  <c r="C402" i="5"/>
  <c r="D402" i="5" s="1"/>
  <c r="B402" i="5"/>
  <c r="A402" i="5"/>
  <c r="L401" i="5"/>
  <c r="K401" i="5"/>
  <c r="G401" i="5"/>
  <c r="F401" i="5"/>
  <c r="B401" i="5"/>
  <c r="C401" i="5" s="1"/>
  <c r="D401" i="5" s="1"/>
  <c r="A401" i="5"/>
  <c r="L400" i="5"/>
  <c r="K400" i="5"/>
  <c r="H400" i="5"/>
  <c r="I400" i="5" s="1"/>
  <c r="G400" i="5"/>
  <c r="F400" i="5"/>
  <c r="B400" i="5"/>
  <c r="A400" i="5"/>
  <c r="C400" i="5" s="1"/>
  <c r="D400" i="5" s="1"/>
  <c r="L399" i="5"/>
  <c r="M399" i="5" s="1"/>
  <c r="N399" i="5" s="1"/>
  <c r="K399" i="5"/>
  <c r="G399" i="5"/>
  <c r="F399" i="5"/>
  <c r="D399" i="5"/>
  <c r="C399" i="5"/>
  <c r="B399" i="5"/>
  <c r="A399" i="5"/>
  <c r="L398" i="5"/>
  <c r="K398" i="5"/>
  <c r="G398" i="5"/>
  <c r="F398" i="5"/>
  <c r="B398" i="5"/>
  <c r="C398" i="5" s="1"/>
  <c r="D398" i="5" s="1"/>
  <c r="A398" i="5"/>
  <c r="L397" i="5"/>
  <c r="K397" i="5"/>
  <c r="G397" i="5"/>
  <c r="H397" i="5" s="1"/>
  <c r="I397" i="5" s="1"/>
  <c r="F397" i="5"/>
  <c r="B397" i="5"/>
  <c r="C397" i="5" s="1"/>
  <c r="D397" i="5" s="1"/>
  <c r="A397" i="5"/>
  <c r="L396" i="5"/>
  <c r="K396" i="5"/>
  <c r="M396" i="5" s="1"/>
  <c r="N396" i="5" s="1"/>
  <c r="H396" i="5"/>
  <c r="I396" i="5" s="1"/>
  <c r="G396" i="5"/>
  <c r="F396" i="5"/>
  <c r="B396" i="5"/>
  <c r="A396" i="5"/>
  <c r="C396" i="5" s="1"/>
  <c r="D396" i="5" s="1"/>
  <c r="L395" i="5"/>
  <c r="K395" i="5"/>
  <c r="G395" i="5"/>
  <c r="F395" i="5"/>
  <c r="H395" i="5" s="1"/>
  <c r="I395" i="5" s="1"/>
  <c r="B395" i="5"/>
  <c r="A395" i="5"/>
  <c r="L394" i="5"/>
  <c r="K394" i="5"/>
  <c r="G394" i="5"/>
  <c r="F394" i="5"/>
  <c r="H394" i="5" s="1"/>
  <c r="I394" i="5" s="1"/>
  <c r="B394" i="5"/>
  <c r="A394" i="5"/>
  <c r="L393" i="5"/>
  <c r="K393" i="5"/>
  <c r="M393" i="5" s="1"/>
  <c r="N393" i="5" s="1"/>
  <c r="G393" i="5"/>
  <c r="F393" i="5"/>
  <c r="B393" i="5"/>
  <c r="C393" i="5" s="1"/>
  <c r="D393" i="5" s="1"/>
  <c r="A393" i="5"/>
  <c r="L392" i="5"/>
  <c r="K392" i="5"/>
  <c r="G392" i="5"/>
  <c r="H392" i="5" s="1"/>
  <c r="I392" i="5" s="1"/>
  <c r="F392" i="5"/>
  <c r="B392" i="5"/>
  <c r="A392" i="5"/>
  <c r="C392" i="5" s="1"/>
  <c r="D392" i="5" s="1"/>
  <c r="L391" i="5"/>
  <c r="M391" i="5" s="1"/>
  <c r="N391" i="5" s="1"/>
  <c r="K391" i="5"/>
  <c r="G391" i="5"/>
  <c r="H391" i="5" s="1"/>
  <c r="I391" i="5" s="1"/>
  <c r="F391" i="5"/>
  <c r="B391" i="5"/>
  <c r="A391" i="5"/>
  <c r="L390" i="5"/>
  <c r="K390" i="5"/>
  <c r="G390" i="5"/>
  <c r="F390" i="5"/>
  <c r="H390" i="5" s="1"/>
  <c r="I390" i="5" s="1"/>
  <c r="C390" i="5"/>
  <c r="D390" i="5" s="1"/>
  <c r="B390" i="5"/>
  <c r="A390" i="5"/>
  <c r="L389" i="5"/>
  <c r="K389" i="5"/>
  <c r="G389" i="5"/>
  <c r="F389" i="5"/>
  <c r="H389" i="5" s="1"/>
  <c r="I389" i="5" s="1"/>
  <c r="B389" i="5"/>
  <c r="A389" i="5"/>
  <c r="C389" i="5" s="1"/>
  <c r="D389" i="5" s="1"/>
  <c r="L388" i="5"/>
  <c r="K388" i="5"/>
  <c r="G388" i="5"/>
  <c r="F388" i="5"/>
  <c r="B388" i="5"/>
  <c r="C388" i="5" s="1"/>
  <c r="D388" i="5" s="1"/>
  <c r="A388" i="5"/>
  <c r="M387" i="5"/>
  <c r="N387" i="5" s="1"/>
  <c r="L387" i="5"/>
  <c r="K387" i="5"/>
  <c r="G387" i="5"/>
  <c r="F387" i="5"/>
  <c r="B387" i="5"/>
  <c r="A387" i="5"/>
  <c r="L386" i="5"/>
  <c r="M386" i="5" s="1"/>
  <c r="N386" i="5" s="1"/>
  <c r="K386" i="5"/>
  <c r="G386" i="5"/>
  <c r="F386" i="5"/>
  <c r="B386" i="5"/>
  <c r="A386" i="5"/>
  <c r="L385" i="5"/>
  <c r="K385" i="5"/>
  <c r="M385" i="5" s="1"/>
  <c r="N385" i="5" s="1"/>
  <c r="G385" i="5"/>
  <c r="F385" i="5"/>
  <c r="H385" i="5" s="1"/>
  <c r="I385" i="5" s="1"/>
  <c r="B385" i="5"/>
  <c r="A385" i="5"/>
  <c r="C385" i="5" s="1"/>
  <c r="D385" i="5" s="1"/>
  <c r="L384" i="5"/>
  <c r="K384" i="5"/>
  <c r="G384" i="5"/>
  <c r="H384" i="5" s="1"/>
  <c r="I384" i="5" s="1"/>
  <c r="F384" i="5"/>
  <c r="B384" i="5"/>
  <c r="A384" i="5"/>
  <c r="L383" i="5"/>
  <c r="K383" i="5"/>
  <c r="M383" i="5" s="1"/>
  <c r="N383" i="5" s="1"/>
  <c r="G383" i="5"/>
  <c r="F383" i="5"/>
  <c r="B383" i="5"/>
  <c r="A383" i="5"/>
  <c r="C383" i="5" s="1"/>
  <c r="D383" i="5" s="1"/>
  <c r="L382" i="5"/>
  <c r="K382" i="5"/>
  <c r="M382" i="5" s="1"/>
  <c r="N382" i="5" s="1"/>
  <c r="G382" i="5"/>
  <c r="F382" i="5"/>
  <c r="B382" i="5"/>
  <c r="A382" i="5"/>
  <c r="M381" i="5"/>
  <c r="N381" i="5" s="1"/>
  <c r="L381" i="5"/>
  <c r="K381" i="5"/>
  <c r="H381" i="5"/>
  <c r="I381" i="5" s="1"/>
  <c r="G381" i="5"/>
  <c r="F381" i="5"/>
  <c r="B381" i="5"/>
  <c r="A381" i="5"/>
  <c r="C381" i="5" s="1"/>
  <c r="D381" i="5" s="1"/>
  <c r="L380" i="5"/>
  <c r="K380" i="5"/>
  <c r="M380" i="5" s="1"/>
  <c r="N380" i="5" s="1"/>
  <c r="G380" i="5"/>
  <c r="H380" i="5" s="1"/>
  <c r="I380" i="5" s="1"/>
  <c r="F380" i="5"/>
  <c r="B380" i="5"/>
  <c r="A380" i="5"/>
  <c r="M379" i="5"/>
  <c r="N379" i="5" s="1"/>
  <c r="L379" i="5"/>
  <c r="K379" i="5"/>
  <c r="G379" i="5"/>
  <c r="H379" i="5" s="1"/>
  <c r="I379" i="5" s="1"/>
  <c r="F379" i="5"/>
  <c r="B379" i="5"/>
  <c r="A379" i="5"/>
  <c r="M378" i="5"/>
  <c r="N378" i="5" s="1"/>
  <c r="L378" i="5"/>
  <c r="K378" i="5"/>
  <c r="G378" i="5"/>
  <c r="H378" i="5" s="1"/>
  <c r="I378" i="5" s="1"/>
  <c r="F378" i="5"/>
  <c r="B378" i="5"/>
  <c r="A378" i="5"/>
  <c r="C378" i="5" s="1"/>
  <c r="D378" i="5" s="1"/>
  <c r="M377" i="5"/>
  <c r="N377" i="5" s="1"/>
  <c r="L377" i="5"/>
  <c r="K377" i="5"/>
  <c r="G377" i="5"/>
  <c r="H377" i="5" s="1"/>
  <c r="I377" i="5" s="1"/>
  <c r="F377" i="5"/>
  <c r="B377" i="5"/>
  <c r="A377" i="5"/>
  <c r="C377" i="5" s="1"/>
  <c r="D377" i="5" s="1"/>
  <c r="L376" i="5"/>
  <c r="K376" i="5"/>
  <c r="G376" i="5"/>
  <c r="H376" i="5" s="1"/>
  <c r="I376" i="5" s="1"/>
  <c r="F376" i="5"/>
  <c r="B376" i="5"/>
  <c r="C376" i="5" s="1"/>
  <c r="D376" i="5" s="1"/>
  <c r="A376" i="5"/>
  <c r="L375" i="5"/>
  <c r="K375" i="5"/>
  <c r="G375" i="5"/>
  <c r="F375" i="5"/>
  <c r="H375" i="5" s="1"/>
  <c r="I375" i="5" s="1"/>
  <c r="B375" i="5"/>
  <c r="A375" i="5"/>
  <c r="C375" i="5" s="1"/>
  <c r="D375" i="5" s="1"/>
  <c r="L374" i="5"/>
  <c r="M374" i="5" s="1"/>
  <c r="N374" i="5" s="1"/>
  <c r="K374" i="5"/>
  <c r="G374" i="5"/>
  <c r="F374" i="5"/>
  <c r="B374" i="5"/>
  <c r="A374" i="5"/>
  <c r="L373" i="5"/>
  <c r="K373" i="5"/>
  <c r="M373" i="5" s="1"/>
  <c r="N373" i="5" s="1"/>
  <c r="G373" i="5"/>
  <c r="F373" i="5"/>
  <c r="H373" i="5" s="1"/>
  <c r="I373" i="5" s="1"/>
  <c r="C373" i="5"/>
  <c r="D373" i="5" s="1"/>
  <c r="B373" i="5"/>
  <c r="A373" i="5"/>
  <c r="M372" i="5"/>
  <c r="N372" i="5" s="1"/>
  <c r="L372" i="5"/>
  <c r="K372" i="5"/>
  <c r="G372" i="5"/>
  <c r="F372" i="5"/>
  <c r="B372" i="5"/>
  <c r="C372" i="5" s="1"/>
  <c r="D372" i="5" s="1"/>
  <c r="A372" i="5"/>
  <c r="L371" i="5"/>
  <c r="M371" i="5" s="1"/>
  <c r="N371" i="5" s="1"/>
  <c r="K371" i="5"/>
  <c r="G371" i="5"/>
  <c r="F371" i="5"/>
  <c r="B371" i="5"/>
  <c r="A371" i="5"/>
  <c r="M370" i="5"/>
  <c r="N370" i="5" s="1"/>
  <c r="L370" i="5"/>
  <c r="K370" i="5"/>
  <c r="G370" i="5"/>
  <c r="F370" i="5"/>
  <c r="H370" i="5" s="1"/>
  <c r="I370" i="5" s="1"/>
  <c r="D370" i="5"/>
  <c r="B370" i="5"/>
  <c r="C370" i="5" s="1"/>
  <c r="A370" i="5"/>
  <c r="M369" i="5"/>
  <c r="N369" i="5" s="1"/>
  <c r="L369" i="5"/>
  <c r="K369" i="5"/>
  <c r="G369" i="5"/>
  <c r="F369" i="5"/>
  <c r="H369" i="5" s="1"/>
  <c r="I369" i="5" s="1"/>
  <c r="B369" i="5"/>
  <c r="A369" i="5"/>
  <c r="C369" i="5" s="1"/>
  <c r="D369" i="5" s="1"/>
  <c r="M368" i="5"/>
  <c r="N368" i="5" s="1"/>
  <c r="L368" i="5"/>
  <c r="K368" i="5"/>
  <c r="G368" i="5"/>
  <c r="H368" i="5" s="1"/>
  <c r="I368" i="5" s="1"/>
  <c r="F368" i="5"/>
  <c r="B368" i="5"/>
  <c r="C368" i="5" s="1"/>
  <c r="D368" i="5" s="1"/>
  <c r="A368" i="5"/>
  <c r="L367" i="5"/>
  <c r="K367" i="5"/>
  <c r="M367" i="5" s="1"/>
  <c r="N367" i="5" s="1"/>
  <c r="G367" i="5"/>
  <c r="H367" i="5" s="1"/>
  <c r="I367" i="5" s="1"/>
  <c r="F367" i="5"/>
  <c r="B367" i="5"/>
  <c r="A367" i="5"/>
  <c r="L366" i="5"/>
  <c r="K366" i="5"/>
  <c r="M366" i="5" s="1"/>
  <c r="N366" i="5" s="1"/>
  <c r="G366" i="5"/>
  <c r="F366" i="5"/>
  <c r="B366" i="5"/>
  <c r="A366" i="5"/>
  <c r="C366" i="5" s="1"/>
  <c r="D366" i="5" s="1"/>
  <c r="L365" i="5"/>
  <c r="K365" i="5"/>
  <c r="M365" i="5" s="1"/>
  <c r="N365" i="5" s="1"/>
  <c r="G365" i="5"/>
  <c r="F365" i="5"/>
  <c r="B365" i="5"/>
  <c r="A365" i="5"/>
  <c r="C365" i="5" s="1"/>
  <c r="D365" i="5" s="1"/>
  <c r="L364" i="5"/>
  <c r="M364" i="5" s="1"/>
  <c r="N364" i="5" s="1"/>
  <c r="K364" i="5"/>
  <c r="G364" i="5"/>
  <c r="F364" i="5"/>
  <c r="B364" i="5"/>
  <c r="C364" i="5" s="1"/>
  <c r="D364" i="5" s="1"/>
  <c r="A364" i="5"/>
  <c r="M363" i="5"/>
  <c r="N363" i="5" s="1"/>
  <c r="L363" i="5"/>
  <c r="K363" i="5"/>
  <c r="G363" i="5"/>
  <c r="F363" i="5"/>
  <c r="H363" i="5" s="1"/>
  <c r="I363" i="5" s="1"/>
  <c r="B363" i="5"/>
  <c r="C363" i="5" s="1"/>
  <c r="D363" i="5" s="1"/>
  <c r="A363" i="5"/>
  <c r="L362" i="5"/>
  <c r="M362" i="5" s="1"/>
  <c r="N362" i="5" s="1"/>
  <c r="K362" i="5"/>
  <c r="G362" i="5"/>
  <c r="H362" i="5" s="1"/>
  <c r="I362" i="5" s="1"/>
  <c r="F362" i="5"/>
  <c r="B362" i="5"/>
  <c r="A362" i="5"/>
  <c r="M361" i="5"/>
  <c r="N361" i="5" s="1"/>
  <c r="L361" i="5"/>
  <c r="K361" i="5"/>
  <c r="G361" i="5"/>
  <c r="F361" i="5"/>
  <c r="H361" i="5" s="1"/>
  <c r="I361" i="5" s="1"/>
  <c r="B361" i="5"/>
  <c r="A361" i="5"/>
  <c r="C361" i="5" s="1"/>
  <c r="D361" i="5" s="1"/>
  <c r="L360" i="5"/>
  <c r="K360" i="5"/>
  <c r="G360" i="5"/>
  <c r="F360" i="5"/>
  <c r="B360" i="5"/>
  <c r="A360" i="5"/>
  <c r="M359" i="5"/>
  <c r="N359" i="5" s="1"/>
  <c r="L359" i="5"/>
  <c r="K359" i="5"/>
  <c r="G359" i="5"/>
  <c r="F359" i="5"/>
  <c r="B359" i="5"/>
  <c r="A359" i="5"/>
  <c r="C359" i="5" s="1"/>
  <c r="D359" i="5" s="1"/>
  <c r="L358" i="5"/>
  <c r="M358" i="5" s="1"/>
  <c r="N358" i="5" s="1"/>
  <c r="K358" i="5"/>
  <c r="G358" i="5"/>
  <c r="F358" i="5"/>
  <c r="H358" i="5" s="1"/>
  <c r="I358" i="5" s="1"/>
  <c r="B358" i="5"/>
  <c r="A358" i="5"/>
  <c r="L357" i="5"/>
  <c r="K357" i="5"/>
  <c r="H357" i="5"/>
  <c r="I357" i="5" s="1"/>
  <c r="G357" i="5"/>
  <c r="F357" i="5"/>
  <c r="B357" i="5"/>
  <c r="A357" i="5"/>
  <c r="L356" i="5"/>
  <c r="K356" i="5"/>
  <c r="M356" i="5" s="1"/>
  <c r="N356" i="5" s="1"/>
  <c r="G356" i="5"/>
  <c r="F356" i="5"/>
  <c r="B356" i="5"/>
  <c r="A356" i="5"/>
  <c r="L355" i="5"/>
  <c r="K355" i="5"/>
  <c r="M355" i="5" s="1"/>
  <c r="N355" i="5" s="1"/>
  <c r="G355" i="5"/>
  <c r="H355" i="5" s="1"/>
  <c r="I355" i="5" s="1"/>
  <c r="F355" i="5"/>
  <c r="B355" i="5"/>
  <c r="C355" i="5" s="1"/>
  <c r="D355" i="5" s="1"/>
  <c r="A355" i="5"/>
  <c r="L354" i="5"/>
  <c r="K354" i="5"/>
  <c r="M354" i="5" s="1"/>
  <c r="N354" i="5" s="1"/>
  <c r="G354" i="5"/>
  <c r="H354" i="5" s="1"/>
  <c r="I354" i="5" s="1"/>
  <c r="F354" i="5"/>
  <c r="B354" i="5"/>
  <c r="A354" i="5"/>
  <c r="M353" i="5"/>
  <c r="N353" i="5" s="1"/>
  <c r="L353" i="5"/>
  <c r="K353" i="5"/>
  <c r="G353" i="5"/>
  <c r="F353" i="5"/>
  <c r="B353" i="5"/>
  <c r="C353" i="5" s="1"/>
  <c r="D353" i="5" s="1"/>
  <c r="A353" i="5"/>
  <c r="L352" i="5"/>
  <c r="K352" i="5"/>
  <c r="M352" i="5" s="1"/>
  <c r="N352" i="5" s="1"/>
  <c r="G352" i="5"/>
  <c r="F352" i="5"/>
  <c r="B352" i="5"/>
  <c r="C352" i="5" s="1"/>
  <c r="D352" i="5" s="1"/>
  <c r="A352" i="5"/>
  <c r="M351" i="5"/>
  <c r="N351" i="5" s="1"/>
  <c r="L351" i="5"/>
  <c r="K351" i="5"/>
  <c r="G351" i="5"/>
  <c r="F351" i="5"/>
  <c r="H351" i="5" s="1"/>
  <c r="I351" i="5" s="1"/>
  <c r="B351" i="5"/>
  <c r="A351" i="5"/>
  <c r="L350" i="5"/>
  <c r="K350" i="5"/>
  <c r="M350" i="5" s="1"/>
  <c r="N350" i="5" s="1"/>
  <c r="G350" i="5"/>
  <c r="F350" i="5"/>
  <c r="B350" i="5"/>
  <c r="A350" i="5"/>
  <c r="C350" i="5" s="1"/>
  <c r="D350" i="5" s="1"/>
  <c r="N349" i="5"/>
  <c r="L349" i="5"/>
  <c r="K349" i="5"/>
  <c r="M349" i="5" s="1"/>
  <c r="G349" i="5"/>
  <c r="F349" i="5"/>
  <c r="H349" i="5" s="1"/>
  <c r="I349" i="5" s="1"/>
  <c r="B349" i="5"/>
  <c r="C349" i="5" s="1"/>
  <c r="D349" i="5" s="1"/>
  <c r="A349" i="5"/>
  <c r="L348" i="5"/>
  <c r="K348" i="5"/>
  <c r="M348" i="5" s="1"/>
  <c r="N348" i="5" s="1"/>
  <c r="G348" i="5"/>
  <c r="F348" i="5"/>
  <c r="B348" i="5"/>
  <c r="A348" i="5"/>
  <c r="M347" i="5"/>
  <c r="N347" i="5" s="1"/>
  <c r="L347" i="5"/>
  <c r="K347" i="5"/>
  <c r="G347" i="5"/>
  <c r="H347" i="5" s="1"/>
  <c r="I347" i="5" s="1"/>
  <c r="F347" i="5"/>
  <c r="B347" i="5"/>
  <c r="A347" i="5"/>
  <c r="C347" i="5" s="1"/>
  <c r="D347" i="5" s="1"/>
  <c r="M346" i="5"/>
  <c r="N346" i="5" s="1"/>
  <c r="L346" i="5"/>
  <c r="K346" i="5"/>
  <c r="G346" i="5"/>
  <c r="F346" i="5"/>
  <c r="B346" i="5"/>
  <c r="C346" i="5" s="1"/>
  <c r="D346" i="5" s="1"/>
  <c r="A346" i="5"/>
  <c r="L345" i="5"/>
  <c r="K345" i="5"/>
  <c r="M345" i="5" s="1"/>
  <c r="N345" i="5" s="1"/>
  <c r="G345" i="5"/>
  <c r="F345" i="5"/>
  <c r="H345" i="5" s="1"/>
  <c r="I345" i="5" s="1"/>
  <c r="C345" i="5"/>
  <c r="D345" i="5" s="1"/>
  <c r="B345" i="5"/>
  <c r="A345" i="5"/>
  <c r="L344" i="5"/>
  <c r="K344" i="5"/>
  <c r="M344" i="5" s="1"/>
  <c r="N344" i="5" s="1"/>
  <c r="G344" i="5"/>
  <c r="F344" i="5"/>
  <c r="B344" i="5"/>
  <c r="A344" i="5"/>
  <c r="L343" i="5"/>
  <c r="K343" i="5"/>
  <c r="M343" i="5" s="1"/>
  <c r="N343" i="5" s="1"/>
  <c r="H343" i="5"/>
  <c r="I343" i="5" s="1"/>
  <c r="G343" i="5"/>
  <c r="F343" i="5"/>
  <c r="B343" i="5"/>
  <c r="A343" i="5"/>
  <c r="L342" i="5"/>
  <c r="K342" i="5"/>
  <c r="M342" i="5" s="1"/>
  <c r="N342" i="5" s="1"/>
  <c r="G342" i="5"/>
  <c r="F342" i="5"/>
  <c r="H342" i="5" s="1"/>
  <c r="I342" i="5" s="1"/>
  <c r="B342" i="5"/>
  <c r="A342" i="5"/>
  <c r="C342" i="5" s="1"/>
  <c r="D342" i="5" s="1"/>
  <c r="L341" i="5"/>
  <c r="K341" i="5"/>
  <c r="G341" i="5"/>
  <c r="F341" i="5"/>
  <c r="B341" i="5"/>
  <c r="A341" i="5"/>
  <c r="C341" i="5" s="1"/>
  <c r="D341" i="5" s="1"/>
  <c r="L340" i="5"/>
  <c r="K340" i="5"/>
  <c r="M340" i="5" s="1"/>
  <c r="N340" i="5" s="1"/>
  <c r="G340" i="5"/>
  <c r="F340" i="5"/>
  <c r="B340" i="5"/>
  <c r="C340" i="5" s="1"/>
  <c r="D340" i="5" s="1"/>
  <c r="A340" i="5"/>
  <c r="L339" i="5"/>
  <c r="K339" i="5"/>
  <c r="M339" i="5" s="1"/>
  <c r="N339" i="5" s="1"/>
  <c r="G339" i="5"/>
  <c r="F339" i="5"/>
  <c r="H339" i="5" s="1"/>
  <c r="I339" i="5" s="1"/>
  <c r="B339" i="5"/>
  <c r="A339" i="5"/>
  <c r="L338" i="5"/>
  <c r="K338" i="5"/>
  <c r="M338" i="5" s="1"/>
  <c r="N338" i="5" s="1"/>
  <c r="G338" i="5"/>
  <c r="H338" i="5" s="1"/>
  <c r="I338" i="5" s="1"/>
  <c r="F338" i="5"/>
  <c r="B338" i="5"/>
  <c r="A338" i="5"/>
  <c r="M337" i="5"/>
  <c r="N337" i="5" s="1"/>
  <c r="L337" i="5"/>
  <c r="K337" i="5"/>
  <c r="G337" i="5"/>
  <c r="H337" i="5" s="1"/>
  <c r="I337" i="5" s="1"/>
  <c r="F337" i="5"/>
  <c r="B337" i="5"/>
  <c r="C337" i="5" s="1"/>
  <c r="D337" i="5" s="1"/>
  <c r="A337" i="5"/>
  <c r="M336" i="5"/>
  <c r="N336" i="5" s="1"/>
  <c r="L336" i="5"/>
  <c r="K336" i="5"/>
  <c r="G336" i="5"/>
  <c r="H336" i="5" s="1"/>
  <c r="I336" i="5" s="1"/>
  <c r="F336" i="5"/>
  <c r="B336" i="5"/>
  <c r="C336" i="5" s="1"/>
  <c r="D336" i="5" s="1"/>
  <c r="A336" i="5"/>
  <c r="L335" i="5"/>
  <c r="K335" i="5"/>
  <c r="M335" i="5" s="1"/>
  <c r="N335" i="5" s="1"/>
  <c r="G335" i="5"/>
  <c r="F335" i="5"/>
  <c r="B335" i="5"/>
  <c r="A335" i="5"/>
  <c r="L334" i="5"/>
  <c r="K334" i="5"/>
  <c r="M334" i="5" s="1"/>
  <c r="N334" i="5" s="1"/>
  <c r="G334" i="5"/>
  <c r="F334" i="5"/>
  <c r="H334" i="5" s="1"/>
  <c r="I334" i="5" s="1"/>
  <c r="B334" i="5"/>
  <c r="A334" i="5"/>
  <c r="L333" i="5"/>
  <c r="K333" i="5"/>
  <c r="M333" i="5" s="1"/>
  <c r="N333" i="5" s="1"/>
  <c r="G333" i="5"/>
  <c r="F333" i="5"/>
  <c r="H333" i="5" s="1"/>
  <c r="I333" i="5" s="1"/>
  <c r="B333" i="5"/>
  <c r="C333" i="5" s="1"/>
  <c r="D333" i="5" s="1"/>
  <c r="A333" i="5"/>
  <c r="M332" i="5"/>
  <c r="N332" i="5" s="1"/>
  <c r="L332" i="5"/>
  <c r="K332" i="5"/>
  <c r="G332" i="5"/>
  <c r="F332" i="5"/>
  <c r="H332" i="5" s="1"/>
  <c r="I332" i="5" s="1"/>
  <c r="B332" i="5"/>
  <c r="A332" i="5"/>
  <c r="L331" i="5"/>
  <c r="M331" i="5" s="1"/>
  <c r="N331" i="5" s="1"/>
  <c r="K331" i="5"/>
  <c r="G331" i="5"/>
  <c r="F331" i="5"/>
  <c r="B331" i="5"/>
  <c r="A331" i="5"/>
  <c r="L330" i="5"/>
  <c r="K330" i="5"/>
  <c r="M330" i="5" s="1"/>
  <c r="N330" i="5" s="1"/>
  <c r="G330" i="5"/>
  <c r="F330" i="5"/>
  <c r="B330" i="5"/>
  <c r="A330" i="5"/>
  <c r="N329" i="5"/>
  <c r="M329" i="5"/>
  <c r="L329" i="5"/>
  <c r="K329" i="5"/>
  <c r="G329" i="5"/>
  <c r="F329" i="5"/>
  <c r="H329" i="5" s="1"/>
  <c r="I329" i="5" s="1"/>
  <c r="B329" i="5"/>
  <c r="A329" i="5"/>
  <c r="C329" i="5" s="1"/>
  <c r="D329" i="5" s="1"/>
  <c r="M328" i="5"/>
  <c r="N328" i="5" s="1"/>
  <c r="L328" i="5"/>
  <c r="K328" i="5"/>
  <c r="G328" i="5"/>
  <c r="H328" i="5" s="1"/>
  <c r="I328" i="5" s="1"/>
  <c r="F328" i="5"/>
  <c r="B328" i="5"/>
  <c r="A328" i="5"/>
  <c r="C328" i="5" s="1"/>
  <c r="D328" i="5" s="1"/>
  <c r="L327" i="5"/>
  <c r="K327" i="5"/>
  <c r="M327" i="5" s="1"/>
  <c r="N327" i="5" s="1"/>
  <c r="G327" i="5"/>
  <c r="F327" i="5"/>
  <c r="B327" i="5"/>
  <c r="A327" i="5"/>
  <c r="M326" i="5"/>
  <c r="N326" i="5" s="1"/>
  <c r="L326" i="5"/>
  <c r="K326" i="5"/>
  <c r="G326" i="5"/>
  <c r="H326" i="5" s="1"/>
  <c r="I326" i="5" s="1"/>
  <c r="F326" i="5"/>
  <c r="B326" i="5"/>
  <c r="A326" i="5"/>
  <c r="N325" i="5"/>
  <c r="M325" i="5"/>
  <c r="L325" i="5"/>
  <c r="K325" i="5"/>
  <c r="G325" i="5"/>
  <c r="F325" i="5"/>
  <c r="H325" i="5" s="1"/>
  <c r="I325" i="5" s="1"/>
  <c r="B325" i="5"/>
  <c r="A325" i="5"/>
  <c r="L324" i="5"/>
  <c r="K324" i="5"/>
  <c r="M324" i="5" s="1"/>
  <c r="N324" i="5" s="1"/>
  <c r="G324" i="5"/>
  <c r="H324" i="5" s="1"/>
  <c r="I324" i="5" s="1"/>
  <c r="F324" i="5"/>
  <c r="B324" i="5"/>
  <c r="A324" i="5"/>
  <c r="M323" i="5"/>
  <c r="N323" i="5" s="1"/>
  <c r="L323" i="5"/>
  <c r="K323" i="5"/>
  <c r="G323" i="5"/>
  <c r="F323" i="5"/>
  <c r="B323" i="5"/>
  <c r="A323" i="5"/>
  <c r="C323" i="5" s="1"/>
  <c r="D323" i="5" s="1"/>
  <c r="L322" i="5"/>
  <c r="K322" i="5"/>
  <c r="M322" i="5" s="1"/>
  <c r="N322" i="5" s="1"/>
  <c r="G322" i="5"/>
  <c r="F322" i="5"/>
  <c r="H322" i="5" s="1"/>
  <c r="I322" i="5" s="1"/>
  <c r="B322" i="5"/>
  <c r="C322" i="5" s="1"/>
  <c r="D322" i="5" s="1"/>
  <c r="A322" i="5"/>
  <c r="M321" i="5"/>
  <c r="N321" i="5" s="1"/>
  <c r="L321" i="5"/>
  <c r="K321" i="5"/>
  <c r="G321" i="5"/>
  <c r="F321" i="5"/>
  <c r="H321" i="5" s="1"/>
  <c r="I321" i="5" s="1"/>
  <c r="B321" i="5"/>
  <c r="A321" i="5"/>
  <c r="C321" i="5" s="1"/>
  <c r="D321" i="5" s="1"/>
  <c r="M320" i="5"/>
  <c r="N320" i="5" s="1"/>
  <c r="L320" i="5"/>
  <c r="K320" i="5"/>
  <c r="H320" i="5"/>
  <c r="I320" i="5" s="1"/>
  <c r="G320" i="5"/>
  <c r="F320" i="5"/>
  <c r="B320" i="5"/>
  <c r="A320" i="5"/>
  <c r="L319" i="5"/>
  <c r="K319" i="5"/>
  <c r="M319" i="5" s="1"/>
  <c r="N319" i="5" s="1"/>
  <c r="G319" i="5"/>
  <c r="H319" i="5" s="1"/>
  <c r="I319" i="5" s="1"/>
  <c r="F319" i="5"/>
  <c r="B319" i="5"/>
  <c r="A319" i="5"/>
  <c r="L318" i="5"/>
  <c r="K318" i="5"/>
  <c r="M318" i="5" s="1"/>
  <c r="N318" i="5" s="1"/>
  <c r="G318" i="5"/>
  <c r="F318" i="5"/>
  <c r="H318" i="5" s="1"/>
  <c r="I318" i="5" s="1"/>
  <c r="B318" i="5"/>
  <c r="A318" i="5"/>
  <c r="C318" i="5" s="1"/>
  <c r="D318" i="5" s="1"/>
  <c r="N317" i="5"/>
  <c r="M317" i="5"/>
  <c r="L317" i="5"/>
  <c r="K317" i="5"/>
  <c r="G317" i="5"/>
  <c r="F317" i="5"/>
  <c r="B317" i="5"/>
  <c r="A317" i="5"/>
  <c r="C317" i="5" s="1"/>
  <c r="D317" i="5" s="1"/>
  <c r="L316" i="5"/>
  <c r="K316" i="5"/>
  <c r="M316" i="5" s="1"/>
  <c r="N316" i="5" s="1"/>
  <c r="G316" i="5"/>
  <c r="H316" i="5" s="1"/>
  <c r="I316" i="5" s="1"/>
  <c r="F316" i="5"/>
  <c r="B316" i="5"/>
  <c r="C316" i="5" s="1"/>
  <c r="D316" i="5" s="1"/>
  <c r="A316" i="5"/>
  <c r="L315" i="5"/>
  <c r="K315" i="5"/>
  <c r="M315" i="5" s="1"/>
  <c r="N315" i="5" s="1"/>
  <c r="G315" i="5"/>
  <c r="F315" i="5"/>
  <c r="H315" i="5" s="1"/>
  <c r="I315" i="5" s="1"/>
  <c r="B315" i="5"/>
  <c r="A315" i="5"/>
  <c r="C315" i="5" s="1"/>
  <c r="D315" i="5" s="1"/>
  <c r="L314" i="5"/>
  <c r="K314" i="5"/>
  <c r="G314" i="5"/>
  <c r="F314" i="5"/>
  <c r="B314" i="5"/>
  <c r="A314" i="5"/>
  <c r="L313" i="5"/>
  <c r="K313" i="5"/>
  <c r="M313" i="5" s="1"/>
  <c r="N313" i="5" s="1"/>
  <c r="H313" i="5"/>
  <c r="I313" i="5" s="1"/>
  <c r="G313" i="5"/>
  <c r="F313" i="5"/>
  <c r="B313" i="5"/>
  <c r="A313" i="5"/>
  <c r="M312" i="5"/>
  <c r="N312" i="5" s="1"/>
  <c r="L312" i="5"/>
  <c r="K312" i="5"/>
  <c r="G312" i="5"/>
  <c r="F312" i="5"/>
  <c r="B312" i="5"/>
  <c r="C312" i="5" s="1"/>
  <c r="D312" i="5" s="1"/>
  <c r="A312" i="5"/>
  <c r="M311" i="5"/>
  <c r="N311" i="5" s="1"/>
  <c r="L311" i="5"/>
  <c r="K311" i="5"/>
  <c r="G311" i="5"/>
  <c r="F311" i="5"/>
  <c r="B311" i="5"/>
  <c r="A311" i="5"/>
  <c r="M310" i="5"/>
  <c r="N310" i="5" s="1"/>
  <c r="L310" i="5"/>
  <c r="K310" i="5"/>
  <c r="G310" i="5"/>
  <c r="F310" i="5"/>
  <c r="B310" i="5"/>
  <c r="C310" i="5" s="1"/>
  <c r="D310" i="5" s="1"/>
  <c r="A310" i="5"/>
  <c r="N309" i="5"/>
  <c r="L309" i="5"/>
  <c r="K309" i="5"/>
  <c r="M309" i="5" s="1"/>
  <c r="H309" i="5"/>
  <c r="I309" i="5" s="1"/>
  <c r="G309" i="5"/>
  <c r="F309" i="5"/>
  <c r="B309" i="5"/>
  <c r="A309" i="5"/>
  <c r="C309" i="5" s="1"/>
  <c r="D309" i="5" s="1"/>
  <c r="L308" i="5"/>
  <c r="K308" i="5"/>
  <c r="M308" i="5" s="1"/>
  <c r="N308" i="5" s="1"/>
  <c r="G308" i="5"/>
  <c r="F308" i="5"/>
  <c r="H308" i="5" s="1"/>
  <c r="I308" i="5" s="1"/>
  <c r="B308" i="5"/>
  <c r="A308" i="5"/>
  <c r="M307" i="5"/>
  <c r="N307" i="5" s="1"/>
  <c r="L307" i="5"/>
  <c r="K307" i="5"/>
  <c r="G307" i="5"/>
  <c r="F307" i="5"/>
  <c r="H307" i="5" s="1"/>
  <c r="I307" i="5" s="1"/>
  <c r="B307" i="5"/>
  <c r="A307" i="5"/>
  <c r="L306" i="5"/>
  <c r="K306" i="5"/>
  <c r="M306" i="5" s="1"/>
  <c r="N306" i="5" s="1"/>
  <c r="G306" i="5"/>
  <c r="F306" i="5"/>
  <c r="B306" i="5"/>
  <c r="A306" i="5"/>
  <c r="C306" i="5" s="1"/>
  <c r="D306" i="5" s="1"/>
  <c r="L305" i="5"/>
  <c r="K305" i="5"/>
  <c r="M305" i="5" s="1"/>
  <c r="N305" i="5" s="1"/>
  <c r="G305" i="5"/>
  <c r="F305" i="5"/>
  <c r="B305" i="5"/>
  <c r="A305" i="5"/>
  <c r="C305" i="5" s="1"/>
  <c r="D305" i="5" s="1"/>
  <c r="L304" i="5"/>
  <c r="M304" i="5" s="1"/>
  <c r="N304" i="5" s="1"/>
  <c r="K304" i="5"/>
  <c r="G304" i="5"/>
  <c r="F304" i="5"/>
  <c r="B304" i="5"/>
  <c r="A304" i="5"/>
  <c r="C304" i="5" s="1"/>
  <c r="D304" i="5" s="1"/>
  <c r="M303" i="5"/>
  <c r="N303" i="5" s="1"/>
  <c r="L303" i="5"/>
  <c r="K303" i="5"/>
  <c r="G303" i="5"/>
  <c r="F303" i="5"/>
  <c r="H303" i="5" s="1"/>
  <c r="I303" i="5" s="1"/>
  <c r="B303" i="5"/>
  <c r="C303" i="5" s="1"/>
  <c r="D303" i="5" s="1"/>
  <c r="A303" i="5"/>
  <c r="L302" i="5"/>
  <c r="K302" i="5"/>
  <c r="M302" i="5" s="1"/>
  <c r="N302" i="5" s="1"/>
  <c r="G302" i="5"/>
  <c r="F302" i="5"/>
  <c r="C302" i="5"/>
  <c r="D302" i="5" s="1"/>
  <c r="B302" i="5"/>
  <c r="A302" i="5"/>
  <c r="M301" i="5"/>
  <c r="N301" i="5" s="1"/>
  <c r="L301" i="5"/>
  <c r="K301" i="5"/>
  <c r="G301" i="5"/>
  <c r="F301" i="5"/>
  <c r="H301" i="5" s="1"/>
  <c r="I301" i="5" s="1"/>
  <c r="B301" i="5"/>
  <c r="C301" i="5" s="1"/>
  <c r="D301" i="5" s="1"/>
  <c r="A301" i="5"/>
  <c r="N300" i="5"/>
  <c r="M300" i="5"/>
  <c r="L300" i="5"/>
  <c r="K300" i="5"/>
  <c r="G300" i="5"/>
  <c r="H300" i="5" s="1"/>
  <c r="I300" i="5" s="1"/>
  <c r="F300" i="5"/>
  <c r="B300" i="5"/>
  <c r="A300" i="5"/>
  <c r="L299" i="5"/>
  <c r="K299" i="5"/>
  <c r="M299" i="5" s="1"/>
  <c r="N299" i="5" s="1"/>
  <c r="G299" i="5"/>
  <c r="H299" i="5" s="1"/>
  <c r="I299" i="5" s="1"/>
  <c r="F299" i="5"/>
  <c r="B299" i="5"/>
  <c r="A299" i="5"/>
  <c r="L298" i="5"/>
  <c r="K298" i="5"/>
  <c r="M298" i="5" s="1"/>
  <c r="N298" i="5" s="1"/>
  <c r="G298" i="5"/>
  <c r="F298" i="5"/>
  <c r="H298" i="5" s="1"/>
  <c r="I298" i="5" s="1"/>
  <c r="B298" i="5"/>
  <c r="A298" i="5"/>
  <c r="L297" i="5"/>
  <c r="K297" i="5"/>
  <c r="M297" i="5" s="1"/>
  <c r="N297" i="5" s="1"/>
  <c r="H297" i="5"/>
  <c r="I297" i="5" s="1"/>
  <c r="G297" i="5"/>
  <c r="F297" i="5"/>
  <c r="B297" i="5"/>
  <c r="A297" i="5"/>
  <c r="C297" i="5" s="1"/>
  <c r="D297" i="5" s="1"/>
  <c r="L296" i="5"/>
  <c r="K296" i="5"/>
  <c r="M296" i="5" s="1"/>
  <c r="N296" i="5" s="1"/>
  <c r="G296" i="5"/>
  <c r="F296" i="5"/>
  <c r="B296" i="5"/>
  <c r="C296" i="5" s="1"/>
  <c r="D296" i="5" s="1"/>
  <c r="A296" i="5"/>
  <c r="M295" i="5"/>
  <c r="N295" i="5" s="1"/>
  <c r="L295" i="5"/>
  <c r="K295" i="5"/>
  <c r="G295" i="5"/>
  <c r="F295" i="5"/>
  <c r="H295" i="5" s="1"/>
  <c r="I295" i="5" s="1"/>
  <c r="B295" i="5"/>
  <c r="A295" i="5"/>
  <c r="L294" i="5"/>
  <c r="K294" i="5"/>
  <c r="M294" i="5" s="1"/>
  <c r="N294" i="5" s="1"/>
  <c r="G294" i="5"/>
  <c r="F294" i="5"/>
  <c r="B294" i="5"/>
  <c r="A294" i="5"/>
  <c r="L293" i="5"/>
  <c r="K293" i="5"/>
  <c r="M293" i="5" s="1"/>
  <c r="N293" i="5" s="1"/>
  <c r="G293" i="5"/>
  <c r="F293" i="5"/>
  <c r="B293" i="5"/>
  <c r="A293" i="5"/>
  <c r="C293" i="5" s="1"/>
  <c r="D293" i="5" s="1"/>
  <c r="L292" i="5"/>
  <c r="K292" i="5"/>
  <c r="M292" i="5" s="1"/>
  <c r="N292" i="5" s="1"/>
  <c r="G292" i="5"/>
  <c r="F292" i="5"/>
  <c r="B292" i="5"/>
  <c r="C292" i="5" s="1"/>
  <c r="D292" i="5" s="1"/>
  <c r="A292" i="5"/>
  <c r="M291" i="5"/>
  <c r="N291" i="5" s="1"/>
  <c r="L291" i="5"/>
  <c r="K291" i="5"/>
  <c r="G291" i="5"/>
  <c r="F291" i="5"/>
  <c r="H291" i="5" s="1"/>
  <c r="I291" i="5" s="1"/>
  <c r="B291" i="5"/>
  <c r="A291" i="5"/>
  <c r="L290" i="5"/>
  <c r="M290" i="5" s="1"/>
  <c r="N290" i="5" s="1"/>
  <c r="K290" i="5"/>
  <c r="G290" i="5"/>
  <c r="H290" i="5" s="1"/>
  <c r="I290" i="5" s="1"/>
  <c r="F290" i="5"/>
  <c r="B290" i="5"/>
  <c r="C290" i="5" s="1"/>
  <c r="D290" i="5" s="1"/>
  <c r="A290" i="5"/>
  <c r="N289" i="5"/>
  <c r="L289" i="5"/>
  <c r="K289" i="5"/>
  <c r="M289" i="5" s="1"/>
  <c r="G289" i="5"/>
  <c r="F289" i="5"/>
  <c r="B289" i="5"/>
  <c r="C289" i="5" s="1"/>
  <c r="D289" i="5" s="1"/>
  <c r="A289" i="5"/>
  <c r="L288" i="5"/>
  <c r="K288" i="5"/>
  <c r="M288" i="5" s="1"/>
  <c r="N288" i="5" s="1"/>
  <c r="G288" i="5"/>
  <c r="F288" i="5"/>
  <c r="B288" i="5"/>
  <c r="A288" i="5"/>
  <c r="L287" i="5"/>
  <c r="K287" i="5"/>
  <c r="M287" i="5" s="1"/>
  <c r="N287" i="5" s="1"/>
  <c r="G287" i="5"/>
  <c r="F287" i="5"/>
  <c r="B287" i="5"/>
  <c r="A287" i="5"/>
  <c r="C287" i="5" s="1"/>
  <c r="D287" i="5" s="1"/>
  <c r="L286" i="5"/>
  <c r="K286" i="5"/>
  <c r="M286" i="5" s="1"/>
  <c r="N286" i="5" s="1"/>
  <c r="G286" i="5"/>
  <c r="F286" i="5"/>
  <c r="H286" i="5" s="1"/>
  <c r="I286" i="5" s="1"/>
  <c r="B286" i="5"/>
  <c r="A286" i="5"/>
  <c r="N285" i="5"/>
  <c r="M285" i="5"/>
  <c r="L285" i="5"/>
  <c r="K285" i="5"/>
  <c r="G285" i="5"/>
  <c r="F285" i="5"/>
  <c r="B285" i="5"/>
  <c r="A285" i="5"/>
  <c r="L284" i="5"/>
  <c r="K284" i="5"/>
  <c r="M284" i="5" s="1"/>
  <c r="N284" i="5" s="1"/>
  <c r="G284" i="5"/>
  <c r="F284" i="5"/>
  <c r="B284" i="5"/>
  <c r="C284" i="5" s="1"/>
  <c r="D284" i="5" s="1"/>
  <c r="A284" i="5"/>
  <c r="N283" i="5"/>
  <c r="L283" i="5"/>
  <c r="K283" i="5"/>
  <c r="M283" i="5" s="1"/>
  <c r="G283" i="5"/>
  <c r="H283" i="5" s="1"/>
  <c r="I283" i="5" s="1"/>
  <c r="F283" i="5"/>
  <c r="B283" i="5"/>
  <c r="A283" i="5"/>
  <c r="L282" i="5"/>
  <c r="K282" i="5"/>
  <c r="G282" i="5"/>
  <c r="F282" i="5"/>
  <c r="B282" i="5"/>
  <c r="A282" i="5"/>
  <c r="C282" i="5" s="1"/>
  <c r="D282" i="5" s="1"/>
  <c r="L281" i="5"/>
  <c r="M281" i="5" s="1"/>
  <c r="N281" i="5" s="1"/>
  <c r="K281" i="5"/>
  <c r="G281" i="5"/>
  <c r="F281" i="5"/>
  <c r="B281" i="5"/>
  <c r="C281" i="5" s="1"/>
  <c r="D281" i="5" s="1"/>
  <c r="A281" i="5"/>
  <c r="M280" i="5"/>
  <c r="N280" i="5" s="1"/>
  <c r="L280" i="5"/>
  <c r="K280" i="5"/>
  <c r="G280" i="5"/>
  <c r="F280" i="5"/>
  <c r="B280" i="5"/>
  <c r="C280" i="5" s="1"/>
  <c r="D280" i="5" s="1"/>
  <c r="A280" i="5"/>
  <c r="L279" i="5"/>
  <c r="K279" i="5"/>
  <c r="G279" i="5"/>
  <c r="F279" i="5"/>
  <c r="H279" i="5" s="1"/>
  <c r="I279" i="5" s="1"/>
  <c r="B279" i="5"/>
  <c r="A279" i="5"/>
  <c r="L278" i="5"/>
  <c r="K278" i="5"/>
  <c r="G278" i="5"/>
  <c r="H278" i="5" s="1"/>
  <c r="I278" i="5" s="1"/>
  <c r="F278" i="5"/>
  <c r="B278" i="5"/>
  <c r="A278" i="5"/>
  <c r="C278" i="5" s="1"/>
  <c r="D278" i="5" s="1"/>
  <c r="L277" i="5"/>
  <c r="K277" i="5"/>
  <c r="M277" i="5" s="1"/>
  <c r="N277" i="5" s="1"/>
  <c r="G277" i="5"/>
  <c r="F277" i="5"/>
  <c r="B277" i="5"/>
  <c r="A277" i="5"/>
  <c r="M276" i="5"/>
  <c r="N276" i="5" s="1"/>
  <c r="L276" i="5"/>
  <c r="K276" i="5"/>
  <c r="G276" i="5"/>
  <c r="F276" i="5"/>
  <c r="B276" i="5"/>
  <c r="A276" i="5"/>
  <c r="L275" i="5"/>
  <c r="M275" i="5" s="1"/>
  <c r="N275" i="5" s="1"/>
  <c r="K275" i="5"/>
  <c r="G275" i="5"/>
  <c r="F275" i="5"/>
  <c r="B275" i="5"/>
  <c r="A275" i="5"/>
  <c r="C275" i="5" s="1"/>
  <c r="D275" i="5" s="1"/>
  <c r="L274" i="5"/>
  <c r="K274" i="5"/>
  <c r="G274" i="5"/>
  <c r="F274" i="5"/>
  <c r="H274" i="5" s="1"/>
  <c r="I274" i="5" s="1"/>
  <c r="B274" i="5"/>
  <c r="A274" i="5"/>
  <c r="L273" i="5"/>
  <c r="M273" i="5" s="1"/>
  <c r="N273" i="5" s="1"/>
  <c r="K273" i="5"/>
  <c r="G273" i="5"/>
  <c r="H273" i="5" s="1"/>
  <c r="I273" i="5" s="1"/>
  <c r="F273" i="5"/>
  <c r="C273" i="5"/>
  <c r="D273" i="5" s="1"/>
  <c r="B273" i="5"/>
  <c r="A273" i="5"/>
  <c r="L272" i="5"/>
  <c r="K272" i="5"/>
  <c r="G272" i="5"/>
  <c r="F272" i="5"/>
  <c r="B272" i="5"/>
  <c r="C272" i="5" s="1"/>
  <c r="D272" i="5" s="1"/>
  <c r="A272" i="5"/>
  <c r="L271" i="5"/>
  <c r="K271" i="5"/>
  <c r="G271" i="5"/>
  <c r="F271" i="5"/>
  <c r="B271" i="5"/>
  <c r="C271" i="5" s="1"/>
  <c r="D271" i="5" s="1"/>
  <c r="A271" i="5"/>
  <c r="L270" i="5"/>
  <c r="K270" i="5"/>
  <c r="M270" i="5" s="1"/>
  <c r="N270" i="5" s="1"/>
  <c r="G270" i="5"/>
  <c r="F270" i="5"/>
  <c r="B270" i="5"/>
  <c r="A270" i="5"/>
  <c r="L269" i="5"/>
  <c r="K269" i="5"/>
  <c r="G269" i="5"/>
  <c r="H269" i="5" s="1"/>
  <c r="I269" i="5" s="1"/>
  <c r="F269" i="5"/>
  <c r="B269" i="5"/>
  <c r="A269" i="5"/>
  <c r="C269" i="5" s="1"/>
  <c r="D269" i="5" s="1"/>
  <c r="M268" i="5"/>
  <c r="N268" i="5" s="1"/>
  <c r="L268" i="5"/>
  <c r="K268" i="5"/>
  <c r="G268" i="5"/>
  <c r="F268" i="5"/>
  <c r="B268" i="5"/>
  <c r="C268" i="5" s="1"/>
  <c r="D268" i="5" s="1"/>
  <c r="A268" i="5"/>
  <c r="L267" i="5"/>
  <c r="K267" i="5"/>
  <c r="G267" i="5"/>
  <c r="F267" i="5"/>
  <c r="H267" i="5" s="1"/>
  <c r="I267" i="5" s="1"/>
  <c r="D267" i="5"/>
  <c r="C267" i="5"/>
  <c r="B267" i="5"/>
  <c r="A267" i="5"/>
  <c r="L266" i="5"/>
  <c r="M266" i="5" s="1"/>
  <c r="N266" i="5" s="1"/>
  <c r="K266" i="5"/>
  <c r="G266" i="5"/>
  <c r="H266" i="5" s="1"/>
  <c r="I266" i="5" s="1"/>
  <c r="F266" i="5"/>
  <c r="B266" i="5"/>
  <c r="A266" i="5"/>
  <c r="L265" i="5"/>
  <c r="K265" i="5"/>
  <c r="H265" i="5"/>
  <c r="I265" i="5" s="1"/>
  <c r="G265" i="5"/>
  <c r="F265" i="5"/>
  <c r="B265" i="5"/>
  <c r="A265" i="5"/>
  <c r="M264" i="5"/>
  <c r="N264" i="5" s="1"/>
  <c r="L264" i="5"/>
  <c r="K264" i="5"/>
  <c r="G264" i="5"/>
  <c r="F264" i="5"/>
  <c r="B264" i="5"/>
  <c r="A264" i="5"/>
  <c r="L263" i="5"/>
  <c r="M263" i="5" s="1"/>
  <c r="N263" i="5" s="1"/>
  <c r="K263" i="5"/>
  <c r="G263" i="5"/>
  <c r="F263" i="5"/>
  <c r="B263" i="5"/>
  <c r="A263" i="5"/>
  <c r="C263" i="5" s="1"/>
  <c r="D263" i="5" s="1"/>
  <c r="L262" i="5"/>
  <c r="K262" i="5"/>
  <c r="G262" i="5"/>
  <c r="F262" i="5"/>
  <c r="B262" i="5"/>
  <c r="C262" i="5" s="1"/>
  <c r="D262" i="5" s="1"/>
  <c r="A262" i="5"/>
  <c r="M261" i="5"/>
  <c r="N261" i="5" s="1"/>
  <c r="L261" i="5"/>
  <c r="K261" i="5"/>
  <c r="H261" i="5"/>
  <c r="I261" i="5" s="1"/>
  <c r="G261" i="5"/>
  <c r="F261" i="5"/>
  <c r="B261" i="5"/>
  <c r="A261" i="5"/>
  <c r="C261" i="5" s="1"/>
  <c r="D261" i="5" s="1"/>
  <c r="L260" i="5"/>
  <c r="K260" i="5"/>
  <c r="M260" i="5" s="1"/>
  <c r="N260" i="5" s="1"/>
  <c r="H260" i="5"/>
  <c r="I260" i="5" s="1"/>
  <c r="G260" i="5"/>
  <c r="F260" i="5"/>
  <c r="B260" i="5"/>
  <c r="C260" i="5" s="1"/>
  <c r="D260" i="5" s="1"/>
  <c r="A260" i="5"/>
  <c r="L259" i="5"/>
  <c r="K259" i="5"/>
  <c r="G259" i="5"/>
  <c r="F259" i="5"/>
  <c r="B259" i="5"/>
  <c r="A259" i="5"/>
  <c r="M258" i="5"/>
  <c r="N258" i="5" s="1"/>
  <c r="L258" i="5"/>
  <c r="K258" i="5"/>
  <c r="G258" i="5"/>
  <c r="F258" i="5"/>
  <c r="B258" i="5"/>
  <c r="A258" i="5"/>
  <c r="L257" i="5"/>
  <c r="K257" i="5"/>
  <c r="G257" i="5"/>
  <c r="F257" i="5"/>
  <c r="B257" i="5"/>
  <c r="A257" i="5"/>
  <c r="C257" i="5" s="1"/>
  <c r="D257" i="5" s="1"/>
  <c r="L256" i="5"/>
  <c r="K256" i="5"/>
  <c r="M256" i="5" s="1"/>
  <c r="N256" i="5" s="1"/>
  <c r="G256" i="5"/>
  <c r="F256" i="5"/>
  <c r="B256" i="5"/>
  <c r="C256" i="5" s="1"/>
  <c r="D256" i="5" s="1"/>
  <c r="A256" i="5"/>
  <c r="L255" i="5"/>
  <c r="K255" i="5"/>
  <c r="G255" i="5"/>
  <c r="F255" i="5"/>
  <c r="B255" i="5"/>
  <c r="A255" i="5"/>
  <c r="L254" i="5"/>
  <c r="M254" i="5" s="1"/>
  <c r="N254" i="5" s="1"/>
  <c r="K254" i="5"/>
  <c r="G254" i="5"/>
  <c r="F254" i="5"/>
  <c r="B254" i="5"/>
  <c r="A254" i="5"/>
  <c r="M253" i="5"/>
  <c r="N253" i="5" s="1"/>
  <c r="L253" i="5"/>
  <c r="K253" i="5"/>
  <c r="H253" i="5"/>
  <c r="I253" i="5" s="1"/>
  <c r="G253" i="5"/>
  <c r="F253" i="5"/>
  <c r="B253" i="5"/>
  <c r="A253" i="5"/>
  <c r="L252" i="5"/>
  <c r="K252" i="5"/>
  <c r="M252" i="5" s="1"/>
  <c r="N252" i="5" s="1"/>
  <c r="G252" i="5"/>
  <c r="F252" i="5"/>
  <c r="B252" i="5"/>
  <c r="C252" i="5" s="1"/>
  <c r="D252" i="5" s="1"/>
  <c r="A252" i="5"/>
  <c r="L251" i="5"/>
  <c r="K251" i="5"/>
  <c r="M251" i="5" s="1"/>
  <c r="N251" i="5" s="1"/>
  <c r="G251" i="5"/>
  <c r="F251" i="5"/>
  <c r="B251" i="5"/>
  <c r="A251" i="5"/>
  <c r="C251" i="5" s="1"/>
  <c r="D251" i="5" s="1"/>
  <c r="L250" i="5"/>
  <c r="K250" i="5"/>
  <c r="M250" i="5" s="1"/>
  <c r="N250" i="5" s="1"/>
  <c r="H250" i="5"/>
  <c r="I250" i="5" s="1"/>
  <c r="G250" i="5"/>
  <c r="F250" i="5"/>
  <c r="B250" i="5"/>
  <c r="C250" i="5" s="1"/>
  <c r="D250" i="5" s="1"/>
  <c r="A250" i="5"/>
  <c r="L249" i="5"/>
  <c r="K249" i="5"/>
  <c r="G249" i="5"/>
  <c r="F249" i="5"/>
  <c r="H249" i="5" s="1"/>
  <c r="I249" i="5" s="1"/>
  <c r="B249" i="5"/>
  <c r="A249" i="5"/>
  <c r="L248" i="5"/>
  <c r="M248" i="5" s="1"/>
  <c r="N248" i="5" s="1"/>
  <c r="K248" i="5"/>
  <c r="G248" i="5"/>
  <c r="H248" i="5" s="1"/>
  <c r="I248" i="5" s="1"/>
  <c r="F248" i="5"/>
  <c r="B248" i="5"/>
  <c r="A248" i="5"/>
  <c r="L247" i="5"/>
  <c r="K247" i="5"/>
  <c r="G247" i="5"/>
  <c r="H247" i="5" s="1"/>
  <c r="I247" i="5" s="1"/>
  <c r="F247" i="5"/>
  <c r="B247" i="5"/>
  <c r="C247" i="5" s="1"/>
  <c r="D247" i="5" s="1"/>
  <c r="A247" i="5"/>
  <c r="M246" i="5"/>
  <c r="N246" i="5" s="1"/>
  <c r="L246" i="5"/>
  <c r="K246" i="5"/>
  <c r="G246" i="5"/>
  <c r="F246" i="5"/>
  <c r="B246" i="5"/>
  <c r="A246" i="5"/>
  <c r="C246" i="5" s="1"/>
  <c r="D246" i="5" s="1"/>
  <c r="L245" i="5"/>
  <c r="K245" i="5"/>
  <c r="G245" i="5"/>
  <c r="F245" i="5"/>
  <c r="B245" i="5"/>
  <c r="A245" i="5"/>
  <c r="C245" i="5" s="1"/>
  <c r="D245" i="5" s="1"/>
  <c r="L244" i="5"/>
  <c r="M244" i="5" s="1"/>
  <c r="N244" i="5" s="1"/>
  <c r="K244" i="5"/>
  <c r="G244" i="5"/>
  <c r="F244" i="5"/>
  <c r="B244" i="5"/>
  <c r="C244" i="5" s="1"/>
  <c r="D244" i="5" s="1"/>
  <c r="A244" i="5"/>
  <c r="L243" i="5"/>
  <c r="M243" i="5" s="1"/>
  <c r="N243" i="5" s="1"/>
  <c r="K243" i="5"/>
  <c r="G243" i="5"/>
  <c r="F243" i="5"/>
  <c r="H243" i="5" s="1"/>
  <c r="I243" i="5" s="1"/>
  <c r="B243" i="5"/>
  <c r="A243" i="5"/>
  <c r="L242" i="5"/>
  <c r="K242" i="5"/>
  <c r="G242" i="5"/>
  <c r="H242" i="5" s="1"/>
  <c r="I242" i="5" s="1"/>
  <c r="F242" i="5"/>
  <c r="C242" i="5"/>
  <c r="D242" i="5" s="1"/>
  <c r="B242" i="5"/>
  <c r="A242" i="5"/>
  <c r="L241" i="5"/>
  <c r="K241" i="5"/>
  <c r="M241" i="5" s="1"/>
  <c r="N241" i="5" s="1"/>
  <c r="G241" i="5"/>
  <c r="H241" i="5" s="1"/>
  <c r="I241" i="5" s="1"/>
  <c r="F241" i="5"/>
  <c r="B241" i="5"/>
  <c r="A241" i="5"/>
  <c r="L240" i="5"/>
  <c r="K240" i="5"/>
  <c r="M240" i="5" s="1"/>
  <c r="N240" i="5" s="1"/>
  <c r="G240" i="5"/>
  <c r="F240" i="5"/>
  <c r="B240" i="5"/>
  <c r="A240" i="5"/>
  <c r="L239" i="5"/>
  <c r="K239" i="5"/>
  <c r="G239" i="5"/>
  <c r="F239" i="5"/>
  <c r="B239" i="5"/>
  <c r="A239" i="5"/>
  <c r="L238" i="5"/>
  <c r="K238" i="5"/>
  <c r="G238" i="5"/>
  <c r="F238" i="5"/>
  <c r="B238" i="5"/>
  <c r="C238" i="5" s="1"/>
  <c r="D238" i="5" s="1"/>
  <c r="A238" i="5"/>
  <c r="L237" i="5"/>
  <c r="M237" i="5" s="1"/>
  <c r="N237" i="5" s="1"/>
  <c r="K237" i="5"/>
  <c r="G237" i="5"/>
  <c r="H237" i="5" s="1"/>
  <c r="I237" i="5" s="1"/>
  <c r="F237" i="5"/>
  <c r="C237" i="5"/>
  <c r="D237" i="5" s="1"/>
  <c r="B237" i="5"/>
  <c r="A237" i="5"/>
  <c r="L236" i="5"/>
  <c r="M236" i="5" s="1"/>
  <c r="N236" i="5" s="1"/>
  <c r="K236" i="5"/>
  <c r="G236" i="5"/>
  <c r="H236" i="5" s="1"/>
  <c r="I236" i="5" s="1"/>
  <c r="F236" i="5"/>
  <c r="B236" i="5"/>
  <c r="C236" i="5" s="1"/>
  <c r="D236" i="5" s="1"/>
  <c r="A236" i="5"/>
  <c r="L235" i="5"/>
  <c r="K235" i="5"/>
  <c r="G235" i="5"/>
  <c r="F235" i="5"/>
  <c r="B235" i="5"/>
  <c r="A235" i="5"/>
  <c r="L234" i="5"/>
  <c r="K234" i="5"/>
  <c r="M234" i="5" s="1"/>
  <c r="N234" i="5" s="1"/>
  <c r="G234" i="5"/>
  <c r="H234" i="5" s="1"/>
  <c r="I234" i="5" s="1"/>
  <c r="F234" i="5"/>
  <c r="B234" i="5"/>
  <c r="A234" i="5"/>
  <c r="C234" i="5" s="1"/>
  <c r="D234" i="5" s="1"/>
  <c r="L233" i="5"/>
  <c r="K233" i="5"/>
  <c r="G233" i="5"/>
  <c r="H233" i="5" s="1"/>
  <c r="I233" i="5" s="1"/>
  <c r="F233" i="5"/>
  <c r="B233" i="5"/>
  <c r="C233" i="5" s="1"/>
  <c r="D233" i="5" s="1"/>
  <c r="A233" i="5"/>
  <c r="L232" i="5"/>
  <c r="M232" i="5" s="1"/>
  <c r="N232" i="5" s="1"/>
  <c r="K232" i="5"/>
  <c r="G232" i="5"/>
  <c r="F232" i="5"/>
  <c r="B232" i="5"/>
  <c r="C232" i="5" s="1"/>
  <c r="D232" i="5" s="1"/>
  <c r="A232" i="5"/>
  <c r="L231" i="5"/>
  <c r="K231" i="5"/>
  <c r="G231" i="5"/>
  <c r="F231" i="5"/>
  <c r="H231" i="5" s="1"/>
  <c r="I231" i="5" s="1"/>
  <c r="B231" i="5"/>
  <c r="A231" i="5"/>
  <c r="L230" i="5"/>
  <c r="M230" i="5" s="1"/>
  <c r="N230" i="5" s="1"/>
  <c r="K230" i="5"/>
  <c r="G230" i="5"/>
  <c r="H230" i="5" s="1"/>
  <c r="I230" i="5" s="1"/>
  <c r="F230" i="5"/>
  <c r="B230" i="5"/>
  <c r="C230" i="5" s="1"/>
  <c r="D230" i="5" s="1"/>
  <c r="A230" i="5"/>
  <c r="M229" i="5"/>
  <c r="N229" i="5" s="1"/>
  <c r="L229" i="5"/>
  <c r="K229" i="5"/>
  <c r="G229" i="5"/>
  <c r="F229" i="5"/>
  <c r="H229" i="5" s="1"/>
  <c r="I229" i="5" s="1"/>
  <c r="B229" i="5"/>
  <c r="A229" i="5"/>
  <c r="C229" i="5" s="1"/>
  <c r="D229" i="5" s="1"/>
  <c r="M228" i="5"/>
  <c r="N228" i="5" s="1"/>
  <c r="L228" i="5"/>
  <c r="K228" i="5"/>
  <c r="G228" i="5"/>
  <c r="F228" i="5"/>
  <c r="B228" i="5"/>
  <c r="A228" i="5"/>
  <c r="L227" i="5"/>
  <c r="M227" i="5" s="1"/>
  <c r="N227" i="5" s="1"/>
  <c r="K227" i="5"/>
  <c r="G227" i="5"/>
  <c r="F227" i="5"/>
  <c r="B227" i="5"/>
  <c r="A227" i="5"/>
  <c r="M226" i="5"/>
  <c r="N226" i="5" s="1"/>
  <c r="L226" i="5"/>
  <c r="K226" i="5"/>
  <c r="G226" i="5"/>
  <c r="H226" i="5" s="1"/>
  <c r="I226" i="5" s="1"/>
  <c r="F226" i="5"/>
  <c r="B226" i="5"/>
  <c r="C226" i="5" s="1"/>
  <c r="D226" i="5" s="1"/>
  <c r="A226" i="5"/>
  <c r="L225" i="5"/>
  <c r="M225" i="5" s="1"/>
  <c r="N225" i="5" s="1"/>
  <c r="K225" i="5"/>
  <c r="H225" i="5"/>
  <c r="I225" i="5" s="1"/>
  <c r="G225" i="5"/>
  <c r="F225" i="5"/>
  <c r="B225" i="5"/>
  <c r="C225" i="5" s="1"/>
  <c r="D225" i="5" s="1"/>
  <c r="A225" i="5"/>
  <c r="L224" i="5"/>
  <c r="M224" i="5" s="1"/>
  <c r="N224" i="5" s="1"/>
  <c r="K224" i="5"/>
  <c r="G224" i="5"/>
  <c r="H224" i="5" s="1"/>
  <c r="I224" i="5" s="1"/>
  <c r="F224" i="5"/>
  <c r="B224" i="5"/>
  <c r="C224" i="5" s="1"/>
  <c r="D224" i="5" s="1"/>
  <c r="A224" i="5"/>
  <c r="L223" i="5"/>
  <c r="M223" i="5" s="1"/>
  <c r="N223" i="5" s="1"/>
  <c r="K223" i="5"/>
  <c r="H223" i="5"/>
  <c r="I223" i="5" s="1"/>
  <c r="G223" i="5"/>
  <c r="F223" i="5"/>
  <c r="B223" i="5"/>
  <c r="A223" i="5"/>
  <c r="L222" i="5"/>
  <c r="M222" i="5" s="1"/>
  <c r="N222" i="5" s="1"/>
  <c r="K222" i="5"/>
  <c r="G222" i="5"/>
  <c r="F222" i="5"/>
  <c r="D222" i="5"/>
  <c r="C222" i="5"/>
  <c r="B222" i="5"/>
  <c r="A222" i="5"/>
  <c r="L221" i="5"/>
  <c r="K221" i="5"/>
  <c r="G221" i="5"/>
  <c r="F221" i="5"/>
  <c r="B221" i="5"/>
  <c r="A221" i="5"/>
  <c r="M220" i="5"/>
  <c r="N220" i="5" s="1"/>
  <c r="L220" i="5"/>
  <c r="K220" i="5"/>
  <c r="G220" i="5"/>
  <c r="F220" i="5"/>
  <c r="C220" i="5"/>
  <c r="D220" i="5" s="1"/>
  <c r="B220" i="5"/>
  <c r="A220" i="5"/>
  <c r="L219" i="5"/>
  <c r="M219" i="5" s="1"/>
  <c r="N219" i="5" s="1"/>
  <c r="K219" i="5"/>
  <c r="G219" i="5"/>
  <c r="F219" i="5"/>
  <c r="C219" i="5"/>
  <c r="D219" i="5" s="1"/>
  <c r="B219" i="5"/>
  <c r="A219" i="5"/>
  <c r="L218" i="5"/>
  <c r="M218" i="5" s="1"/>
  <c r="N218" i="5" s="1"/>
  <c r="K218" i="5"/>
  <c r="G218" i="5"/>
  <c r="H218" i="5" s="1"/>
  <c r="I218" i="5" s="1"/>
  <c r="F218" i="5"/>
  <c r="C218" i="5"/>
  <c r="D218" i="5" s="1"/>
  <c r="B218" i="5"/>
  <c r="A218" i="5"/>
  <c r="L217" i="5"/>
  <c r="K217" i="5"/>
  <c r="M217" i="5" s="1"/>
  <c r="N217" i="5" s="1"/>
  <c r="H217" i="5"/>
  <c r="I217" i="5" s="1"/>
  <c r="G217" i="5"/>
  <c r="F217" i="5"/>
  <c r="B217" i="5"/>
  <c r="C217" i="5" s="1"/>
  <c r="D217" i="5" s="1"/>
  <c r="A217" i="5"/>
  <c r="N216" i="5"/>
  <c r="L216" i="5"/>
  <c r="K216" i="5"/>
  <c r="M216" i="5" s="1"/>
  <c r="G216" i="5"/>
  <c r="H216" i="5" s="1"/>
  <c r="I216" i="5" s="1"/>
  <c r="F216" i="5"/>
  <c r="B216" i="5"/>
  <c r="A216" i="5"/>
  <c r="M215" i="5"/>
  <c r="N215" i="5" s="1"/>
  <c r="L215" i="5"/>
  <c r="K215" i="5"/>
  <c r="G215" i="5"/>
  <c r="H215" i="5" s="1"/>
  <c r="I215" i="5" s="1"/>
  <c r="F215" i="5"/>
  <c r="B215" i="5"/>
  <c r="A215" i="5"/>
  <c r="C215" i="5" s="1"/>
  <c r="D215" i="5" s="1"/>
  <c r="L214" i="5"/>
  <c r="K214" i="5"/>
  <c r="G214" i="5"/>
  <c r="F214" i="5"/>
  <c r="H214" i="5" s="1"/>
  <c r="I214" i="5" s="1"/>
  <c r="D214" i="5"/>
  <c r="B214" i="5"/>
  <c r="C214" i="5" s="1"/>
  <c r="A214" i="5"/>
  <c r="M213" i="5"/>
  <c r="N213" i="5" s="1"/>
  <c r="L213" i="5"/>
  <c r="K213" i="5"/>
  <c r="G213" i="5"/>
  <c r="F213" i="5"/>
  <c r="H213" i="5" s="1"/>
  <c r="I213" i="5" s="1"/>
  <c r="B213" i="5"/>
  <c r="A213" i="5"/>
  <c r="M212" i="5"/>
  <c r="N212" i="5" s="1"/>
  <c r="L212" i="5"/>
  <c r="K212" i="5"/>
  <c r="H212" i="5"/>
  <c r="I212" i="5" s="1"/>
  <c r="G212" i="5"/>
  <c r="F212" i="5"/>
  <c r="B212" i="5"/>
  <c r="A212" i="5"/>
  <c r="L211" i="5"/>
  <c r="M211" i="5" s="1"/>
  <c r="N211" i="5" s="1"/>
  <c r="K211" i="5"/>
  <c r="G211" i="5"/>
  <c r="H211" i="5" s="1"/>
  <c r="I211" i="5" s="1"/>
  <c r="F211" i="5"/>
  <c r="B211" i="5"/>
  <c r="A211" i="5"/>
  <c r="L210" i="5"/>
  <c r="M210" i="5" s="1"/>
  <c r="N210" i="5" s="1"/>
  <c r="K210" i="5"/>
  <c r="G210" i="5"/>
  <c r="F210" i="5"/>
  <c r="B210" i="5"/>
  <c r="A210" i="5"/>
  <c r="C210" i="5" s="1"/>
  <c r="D210" i="5" s="1"/>
  <c r="L209" i="5"/>
  <c r="M209" i="5" s="1"/>
  <c r="N209" i="5" s="1"/>
  <c r="K209" i="5"/>
  <c r="G209" i="5"/>
  <c r="H209" i="5" s="1"/>
  <c r="I209" i="5" s="1"/>
  <c r="F209" i="5"/>
  <c r="D209" i="5"/>
  <c r="C209" i="5"/>
  <c r="B209" i="5"/>
  <c r="A209" i="5"/>
  <c r="L208" i="5"/>
  <c r="K208" i="5"/>
  <c r="M208" i="5" s="1"/>
  <c r="N208" i="5" s="1"/>
  <c r="G208" i="5"/>
  <c r="F208" i="5"/>
  <c r="B208" i="5"/>
  <c r="C208" i="5" s="1"/>
  <c r="D208" i="5" s="1"/>
  <c r="A208" i="5"/>
  <c r="L207" i="5"/>
  <c r="K207" i="5"/>
  <c r="G207" i="5"/>
  <c r="F207" i="5"/>
  <c r="B207" i="5"/>
  <c r="A207" i="5"/>
  <c r="L206" i="5"/>
  <c r="M206" i="5" s="1"/>
  <c r="N206" i="5" s="1"/>
  <c r="K206" i="5"/>
  <c r="G206" i="5"/>
  <c r="F206" i="5"/>
  <c r="B206" i="5"/>
  <c r="C206" i="5" s="1"/>
  <c r="D206" i="5" s="1"/>
  <c r="A206" i="5"/>
  <c r="M205" i="5"/>
  <c r="N205" i="5" s="1"/>
  <c r="L205" i="5"/>
  <c r="K205" i="5"/>
  <c r="G205" i="5"/>
  <c r="F205" i="5"/>
  <c r="H205" i="5" s="1"/>
  <c r="I205" i="5" s="1"/>
  <c r="B205" i="5"/>
  <c r="A205" i="5"/>
  <c r="M204" i="5"/>
  <c r="N204" i="5" s="1"/>
  <c r="L204" i="5"/>
  <c r="K204" i="5"/>
  <c r="G204" i="5"/>
  <c r="H204" i="5" s="1"/>
  <c r="I204" i="5" s="1"/>
  <c r="F204" i="5"/>
  <c r="B204" i="5"/>
  <c r="A204" i="5"/>
  <c r="L203" i="5"/>
  <c r="K203" i="5"/>
  <c r="G203" i="5"/>
  <c r="F203" i="5"/>
  <c r="B203" i="5"/>
  <c r="A203" i="5"/>
  <c r="L202" i="5"/>
  <c r="K202" i="5"/>
  <c r="M202" i="5" s="1"/>
  <c r="N202" i="5" s="1"/>
  <c r="H202" i="5"/>
  <c r="I202" i="5" s="1"/>
  <c r="G202" i="5"/>
  <c r="F202" i="5"/>
  <c r="B202" i="5"/>
  <c r="A202" i="5"/>
  <c r="L201" i="5"/>
  <c r="M201" i="5" s="1"/>
  <c r="N201" i="5" s="1"/>
  <c r="K201" i="5"/>
  <c r="H201" i="5"/>
  <c r="I201" i="5" s="1"/>
  <c r="G201" i="5"/>
  <c r="F201" i="5"/>
  <c r="C201" i="5"/>
  <c r="D201" i="5" s="1"/>
  <c r="B201" i="5"/>
  <c r="A201" i="5"/>
  <c r="L200" i="5"/>
  <c r="K200" i="5"/>
  <c r="G200" i="5"/>
  <c r="F200" i="5"/>
  <c r="B200" i="5"/>
  <c r="C200" i="5" s="1"/>
  <c r="D200" i="5" s="1"/>
  <c r="A200" i="5"/>
  <c r="L199" i="5"/>
  <c r="M199" i="5" s="1"/>
  <c r="N199" i="5" s="1"/>
  <c r="K199" i="5"/>
  <c r="G199" i="5"/>
  <c r="F199" i="5"/>
  <c r="H199" i="5" s="1"/>
  <c r="I199" i="5" s="1"/>
  <c r="B199" i="5"/>
  <c r="C199" i="5" s="1"/>
  <c r="D199" i="5" s="1"/>
  <c r="A199" i="5"/>
  <c r="L198" i="5"/>
  <c r="K198" i="5"/>
  <c r="M198" i="5" s="1"/>
  <c r="N198" i="5" s="1"/>
  <c r="G198" i="5"/>
  <c r="F198" i="5"/>
  <c r="D198" i="5"/>
  <c r="C198" i="5"/>
  <c r="B198" i="5"/>
  <c r="A198" i="5"/>
  <c r="N197" i="5"/>
  <c r="L197" i="5"/>
  <c r="M197" i="5" s="1"/>
  <c r="K197" i="5"/>
  <c r="G197" i="5"/>
  <c r="F197" i="5"/>
  <c r="B197" i="5"/>
  <c r="A197" i="5"/>
  <c r="C197" i="5" s="1"/>
  <c r="D197" i="5" s="1"/>
  <c r="M196" i="5"/>
  <c r="N196" i="5" s="1"/>
  <c r="L196" i="5"/>
  <c r="K196" i="5"/>
  <c r="G196" i="5"/>
  <c r="F196" i="5"/>
  <c r="C196" i="5"/>
  <c r="D196" i="5" s="1"/>
  <c r="B196" i="5"/>
  <c r="A196" i="5"/>
  <c r="L195" i="5"/>
  <c r="K195" i="5"/>
  <c r="G195" i="5"/>
  <c r="F195" i="5"/>
  <c r="H195" i="5" s="1"/>
  <c r="I195" i="5" s="1"/>
  <c r="D195" i="5"/>
  <c r="C195" i="5"/>
  <c r="B195" i="5"/>
  <c r="A195" i="5"/>
  <c r="L194" i="5"/>
  <c r="M194" i="5" s="1"/>
  <c r="N194" i="5" s="1"/>
  <c r="K194" i="5"/>
  <c r="G194" i="5"/>
  <c r="F194" i="5"/>
  <c r="B194" i="5"/>
  <c r="A194" i="5"/>
  <c r="M193" i="5"/>
  <c r="N193" i="5" s="1"/>
  <c r="L193" i="5"/>
  <c r="K193" i="5"/>
  <c r="G193" i="5"/>
  <c r="F193" i="5"/>
  <c r="H193" i="5" s="1"/>
  <c r="I193" i="5" s="1"/>
  <c r="B193" i="5"/>
  <c r="C193" i="5" s="1"/>
  <c r="D193" i="5" s="1"/>
  <c r="A193" i="5"/>
  <c r="L192" i="5"/>
  <c r="K192" i="5"/>
  <c r="M192" i="5" s="1"/>
  <c r="N192" i="5" s="1"/>
  <c r="G192" i="5"/>
  <c r="F192" i="5"/>
  <c r="B192" i="5"/>
  <c r="A192" i="5"/>
  <c r="L191" i="5"/>
  <c r="M191" i="5" s="1"/>
  <c r="N191" i="5" s="1"/>
  <c r="K191" i="5"/>
  <c r="G191" i="5"/>
  <c r="H191" i="5" s="1"/>
  <c r="I191" i="5" s="1"/>
  <c r="F191" i="5"/>
  <c r="B191" i="5"/>
  <c r="A191" i="5"/>
  <c r="C191" i="5" s="1"/>
  <c r="D191" i="5" s="1"/>
  <c r="L190" i="5"/>
  <c r="K190" i="5"/>
  <c r="G190" i="5"/>
  <c r="F190" i="5"/>
  <c r="H190" i="5" s="1"/>
  <c r="I190" i="5" s="1"/>
  <c r="B190" i="5"/>
  <c r="C190" i="5" s="1"/>
  <c r="D190" i="5" s="1"/>
  <c r="A190" i="5"/>
  <c r="M189" i="5"/>
  <c r="N189" i="5" s="1"/>
  <c r="L189" i="5"/>
  <c r="K189" i="5"/>
  <c r="G189" i="5"/>
  <c r="F189" i="5"/>
  <c r="H189" i="5" s="1"/>
  <c r="I189" i="5" s="1"/>
  <c r="B189" i="5"/>
  <c r="A189" i="5"/>
  <c r="C189" i="5" s="1"/>
  <c r="D189" i="5" s="1"/>
  <c r="L188" i="5"/>
  <c r="M188" i="5" s="1"/>
  <c r="N188" i="5" s="1"/>
  <c r="K188" i="5"/>
  <c r="G188" i="5"/>
  <c r="H188" i="5" s="1"/>
  <c r="I188" i="5" s="1"/>
  <c r="F188" i="5"/>
  <c r="B188" i="5"/>
  <c r="A188" i="5"/>
  <c r="L187" i="5"/>
  <c r="K187" i="5"/>
  <c r="G187" i="5"/>
  <c r="F187" i="5"/>
  <c r="B187" i="5"/>
  <c r="A187" i="5"/>
  <c r="L186" i="5"/>
  <c r="K186" i="5"/>
  <c r="M186" i="5" s="1"/>
  <c r="N186" i="5" s="1"/>
  <c r="G186" i="5"/>
  <c r="H186" i="5" s="1"/>
  <c r="I186" i="5" s="1"/>
  <c r="F186" i="5"/>
  <c r="B186" i="5"/>
  <c r="A186" i="5"/>
  <c r="C186" i="5" s="1"/>
  <c r="D186" i="5" s="1"/>
  <c r="L185" i="5"/>
  <c r="K185" i="5"/>
  <c r="H185" i="5"/>
  <c r="I185" i="5" s="1"/>
  <c r="G185" i="5"/>
  <c r="F185" i="5"/>
  <c r="D185" i="5"/>
  <c r="C185" i="5"/>
  <c r="B185" i="5"/>
  <c r="A185" i="5"/>
  <c r="L184" i="5"/>
  <c r="K184" i="5"/>
  <c r="M184" i="5" s="1"/>
  <c r="N184" i="5" s="1"/>
  <c r="G184" i="5"/>
  <c r="F184" i="5"/>
  <c r="B184" i="5"/>
  <c r="C184" i="5" s="1"/>
  <c r="D184" i="5" s="1"/>
  <c r="A184" i="5"/>
  <c r="L183" i="5"/>
  <c r="K183" i="5"/>
  <c r="G183" i="5"/>
  <c r="F183" i="5"/>
  <c r="B183" i="5"/>
  <c r="A183" i="5"/>
  <c r="L182" i="5"/>
  <c r="K182" i="5"/>
  <c r="G182" i="5"/>
  <c r="F182" i="5"/>
  <c r="B182" i="5"/>
  <c r="A182" i="5"/>
  <c r="M181" i="5"/>
  <c r="N181" i="5" s="1"/>
  <c r="L181" i="5"/>
  <c r="K181" i="5"/>
  <c r="G181" i="5"/>
  <c r="F181" i="5"/>
  <c r="H181" i="5" s="1"/>
  <c r="I181" i="5" s="1"/>
  <c r="B181" i="5"/>
  <c r="A181" i="5"/>
  <c r="M180" i="5"/>
  <c r="N180" i="5" s="1"/>
  <c r="L180" i="5"/>
  <c r="K180" i="5"/>
  <c r="G180" i="5"/>
  <c r="F180" i="5"/>
  <c r="B180" i="5"/>
  <c r="A180" i="5"/>
  <c r="L179" i="5"/>
  <c r="K179" i="5"/>
  <c r="G179" i="5"/>
  <c r="F179" i="5"/>
  <c r="B179" i="5"/>
  <c r="C179" i="5" s="1"/>
  <c r="D179" i="5" s="1"/>
  <c r="A179" i="5"/>
  <c r="L178" i="5"/>
  <c r="M178" i="5" s="1"/>
  <c r="N178" i="5" s="1"/>
  <c r="K178" i="5"/>
  <c r="H178" i="5"/>
  <c r="I178" i="5" s="1"/>
  <c r="G178" i="5"/>
  <c r="F178" i="5"/>
  <c r="B178" i="5"/>
  <c r="A178" i="5"/>
  <c r="L177" i="5"/>
  <c r="M177" i="5" s="1"/>
  <c r="N177" i="5" s="1"/>
  <c r="K177" i="5"/>
  <c r="G177" i="5"/>
  <c r="F177" i="5"/>
  <c r="H177" i="5" s="1"/>
  <c r="I177" i="5" s="1"/>
  <c r="B177" i="5"/>
  <c r="A177" i="5"/>
  <c r="L176" i="5"/>
  <c r="K176" i="5"/>
  <c r="M176" i="5" s="1"/>
  <c r="N176" i="5" s="1"/>
  <c r="G176" i="5"/>
  <c r="F176" i="5"/>
  <c r="H176" i="5" s="1"/>
  <c r="I176" i="5" s="1"/>
  <c r="B176" i="5"/>
  <c r="C176" i="5" s="1"/>
  <c r="D176" i="5" s="1"/>
  <c r="A176" i="5"/>
  <c r="L175" i="5"/>
  <c r="K175" i="5"/>
  <c r="G175" i="5"/>
  <c r="H175" i="5" s="1"/>
  <c r="I175" i="5" s="1"/>
  <c r="F175" i="5"/>
  <c r="B175" i="5"/>
  <c r="A175" i="5"/>
  <c r="L174" i="5"/>
  <c r="K174" i="5"/>
  <c r="M174" i="5" s="1"/>
  <c r="N174" i="5" s="1"/>
  <c r="G174" i="5"/>
  <c r="H174" i="5" s="1"/>
  <c r="I174" i="5" s="1"/>
  <c r="F174" i="5"/>
  <c r="B174" i="5"/>
  <c r="C174" i="5" s="1"/>
  <c r="D174" i="5" s="1"/>
  <c r="A174" i="5"/>
  <c r="L173" i="5"/>
  <c r="M173" i="5" s="1"/>
  <c r="N173" i="5" s="1"/>
  <c r="K173" i="5"/>
  <c r="G173" i="5"/>
  <c r="F173" i="5"/>
  <c r="B173" i="5"/>
  <c r="A173" i="5"/>
  <c r="M172" i="5"/>
  <c r="N172" i="5" s="1"/>
  <c r="L172" i="5"/>
  <c r="K172" i="5"/>
  <c r="H172" i="5"/>
  <c r="I172" i="5" s="1"/>
  <c r="G172" i="5"/>
  <c r="F172" i="5"/>
  <c r="B172" i="5"/>
  <c r="A172" i="5"/>
  <c r="C172" i="5" s="1"/>
  <c r="D172" i="5" s="1"/>
  <c r="L171" i="5"/>
  <c r="M171" i="5" s="1"/>
  <c r="N171" i="5" s="1"/>
  <c r="K171" i="5"/>
  <c r="G171" i="5"/>
  <c r="H171" i="5" s="1"/>
  <c r="I171" i="5" s="1"/>
  <c r="F171" i="5"/>
  <c r="C171" i="5"/>
  <c r="D171" i="5" s="1"/>
  <c r="B171" i="5"/>
  <c r="A171" i="5"/>
  <c r="L170" i="5"/>
  <c r="K170" i="5"/>
  <c r="M170" i="5" s="1"/>
  <c r="N170" i="5" s="1"/>
  <c r="G170" i="5"/>
  <c r="F170" i="5"/>
  <c r="D170" i="5"/>
  <c r="C170" i="5"/>
  <c r="B170" i="5"/>
  <c r="A170" i="5"/>
  <c r="M169" i="5"/>
  <c r="N169" i="5" s="1"/>
  <c r="L169" i="5"/>
  <c r="K169" i="5"/>
  <c r="G169" i="5"/>
  <c r="F169" i="5"/>
  <c r="B169" i="5"/>
  <c r="A169" i="5"/>
  <c r="C169" i="5" s="1"/>
  <c r="D169" i="5" s="1"/>
  <c r="M168" i="5"/>
  <c r="N168" i="5" s="1"/>
  <c r="L168" i="5"/>
  <c r="K168" i="5"/>
  <c r="G168" i="5"/>
  <c r="F168" i="5"/>
  <c r="B168" i="5"/>
  <c r="A168" i="5"/>
  <c r="C168" i="5" s="1"/>
  <c r="D168" i="5" s="1"/>
  <c r="L167" i="5"/>
  <c r="K167" i="5"/>
  <c r="M167" i="5" s="1"/>
  <c r="N167" i="5" s="1"/>
  <c r="G167" i="5"/>
  <c r="F167" i="5"/>
  <c r="B167" i="5"/>
  <c r="C167" i="5" s="1"/>
  <c r="D167" i="5" s="1"/>
  <c r="A167" i="5"/>
  <c r="M166" i="5"/>
  <c r="N166" i="5" s="1"/>
  <c r="L166" i="5"/>
  <c r="K166" i="5"/>
  <c r="G166" i="5"/>
  <c r="H166" i="5" s="1"/>
  <c r="I166" i="5" s="1"/>
  <c r="F166" i="5"/>
  <c r="B166" i="5"/>
  <c r="A166" i="5"/>
  <c r="L165" i="5"/>
  <c r="K165" i="5"/>
  <c r="M165" i="5" s="1"/>
  <c r="N165" i="5" s="1"/>
  <c r="G165" i="5"/>
  <c r="H165" i="5" s="1"/>
  <c r="I165" i="5" s="1"/>
  <c r="F165" i="5"/>
  <c r="B165" i="5"/>
  <c r="C165" i="5" s="1"/>
  <c r="D165" i="5" s="1"/>
  <c r="A165" i="5"/>
  <c r="L164" i="5"/>
  <c r="M164" i="5" s="1"/>
  <c r="N164" i="5" s="1"/>
  <c r="K164" i="5"/>
  <c r="G164" i="5"/>
  <c r="F164" i="5"/>
  <c r="C164" i="5"/>
  <c r="D164" i="5" s="1"/>
  <c r="B164" i="5"/>
  <c r="A164" i="5"/>
  <c r="M163" i="5"/>
  <c r="N163" i="5" s="1"/>
  <c r="L163" i="5"/>
  <c r="K163" i="5"/>
  <c r="G163" i="5"/>
  <c r="F163" i="5"/>
  <c r="B163" i="5"/>
  <c r="A163" i="5"/>
  <c r="C163" i="5" s="1"/>
  <c r="D163" i="5" s="1"/>
  <c r="L162" i="5"/>
  <c r="K162" i="5"/>
  <c r="M162" i="5" s="1"/>
  <c r="N162" i="5" s="1"/>
  <c r="G162" i="5"/>
  <c r="H162" i="5" s="1"/>
  <c r="I162" i="5" s="1"/>
  <c r="F162" i="5"/>
  <c r="B162" i="5"/>
  <c r="C162" i="5" s="1"/>
  <c r="D162" i="5" s="1"/>
  <c r="A162" i="5"/>
  <c r="L161" i="5"/>
  <c r="M161" i="5" s="1"/>
  <c r="N161" i="5" s="1"/>
  <c r="K161" i="5"/>
  <c r="G161" i="5"/>
  <c r="F161" i="5"/>
  <c r="B161" i="5"/>
  <c r="A161" i="5"/>
  <c r="M160" i="5"/>
  <c r="N160" i="5" s="1"/>
  <c r="L160" i="5"/>
  <c r="K160" i="5"/>
  <c r="H160" i="5"/>
  <c r="I160" i="5" s="1"/>
  <c r="G160" i="5"/>
  <c r="F160" i="5"/>
  <c r="B160" i="5"/>
  <c r="C160" i="5" s="1"/>
  <c r="D160" i="5" s="1"/>
  <c r="A160" i="5"/>
  <c r="L159" i="5"/>
  <c r="K159" i="5"/>
  <c r="M159" i="5" s="1"/>
  <c r="N159" i="5" s="1"/>
  <c r="G159" i="5"/>
  <c r="H159" i="5" s="1"/>
  <c r="I159" i="5" s="1"/>
  <c r="F159" i="5"/>
  <c r="B159" i="5"/>
  <c r="C159" i="5" s="1"/>
  <c r="D159" i="5" s="1"/>
  <c r="A159" i="5"/>
  <c r="L158" i="5"/>
  <c r="K158" i="5"/>
  <c r="G158" i="5"/>
  <c r="F158" i="5"/>
  <c r="B158" i="5"/>
  <c r="A158" i="5"/>
  <c r="C158" i="5" s="1"/>
  <c r="D158" i="5" s="1"/>
  <c r="M157" i="5"/>
  <c r="N157" i="5" s="1"/>
  <c r="L157" i="5"/>
  <c r="K157" i="5"/>
  <c r="G157" i="5"/>
  <c r="F157" i="5"/>
  <c r="B157" i="5"/>
  <c r="A157" i="5"/>
  <c r="L156" i="5"/>
  <c r="K156" i="5"/>
  <c r="M156" i="5" s="1"/>
  <c r="N156" i="5" s="1"/>
  <c r="G156" i="5"/>
  <c r="F156" i="5"/>
  <c r="C156" i="5"/>
  <c r="D156" i="5" s="1"/>
  <c r="B156" i="5"/>
  <c r="A156" i="5"/>
  <c r="L155" i="5"/>
  <c r="M155" i="5" s="1"/>
  <c r="N155" i="5" s="1"/>
  <c r="K155" i="5"/>
  <c r="G155" i="5"/>
  <c r="H155" i="5" s="1"/>
  <c r="I155" i="5" s="1"/>
  <c r="F155" i="5"/>
  <c r="B155" i="5"/>
  <c r="A155" i="5"/>
  <c r="L154" i="5"/>
  <c r="K154" i="5"/>
  <c r="M154" i="5" s="1"/>
  <c r="N154" i="5" s="1"/>
  <c r="H154" i="5"/>
  <c r="I154" i="5" s="1"/>
  <c r="G154" i="5"/>
  <c r="F154" i="5"/>
  <c r="B154" i="5"/>
  <c r="C154" i="5" s="1"/>
  <c r="D154" i="5" s="1"/>
  <c r="A154" i="5"/>
  <c r="M153" i="5"/>
  <c r="N153" i="5" s="1"/>
  <c r="L153" i="5"/>
  <c r="K153" i="5"/>
  <c r="G153" i="5"/>
  <c r="F153" i="5"/>
  <c r="H153" i="5" s="1"/>
  <c r="I153" i="5" s="1"/>
  <c r="B153" i="5"/>
  <c r="C153" i="5" s="1"/>
  <c r="D153" i="5" s="1"/>
  <c r="A153" i="5"/>
  <c r="L152" i="5"/>
  <c r="K152" i="5"/>
  <c r="G152" i="5"/>
  <c r="H152" i="5" s="1"/>
  <c r="I152" i="5" s="1"/>
  <c r="F152" i="5"/>
  <c r="B152" i="5"/>
  <c r="A152" i="5"/>
  <c r="C152" i="5" s="1"/>
  <c r="D152" i="5" s="1"/>
  <c r="L151" i="5"/>
  <c r="K151" i="5"/>
  <c r="M151" i="5" s="1"/>
  <c r="N151" i="5" s="1"/>
  <c r="G151" i="5"/>
  <c r="H151" i="5" s="1"/>
  <c r="I151" i="5" s="1"/>
  <c r="F151" i="5"/>
  <c r="B151" i="5"/>
  <c r="A151" i="5"/>
  <c r="L150" i="5"/>
  <c r="K150" i="5"/>
  <c r="M150" i="5" s="1"/>
  <c r="N150" i="5" s="1"/>
  <c r="G150" i="5"/>
  <c r="F150" i="5"/>
  <c r="B150" i="5"/>
  <c r="A150" i="5"/>
  <c r="L149" i="5"/>
  <c r="M149" i="5" s="1"/>
  <c r="N149" i="5" s="1"/>
  <c r="K149" i="5"/>
  <c r="G149" i="5"/>
  <c r="H149" i="5" s="1"/>
  <c r="I149" i="5" s="1"/>
  <c r="F149" i="5"/>
  <c r="B149" i="5"/>
  <c r="C149" i="5" s="1"/>
  <c r="D149" i="5" s="1"/>
  <c r="A149" i="5"/>
  <c r="L148" i="5"/>
  <c r="K148" i="5"/>
  <c r="G148" i="5"/>
  <c r="F148" i="5"/>
  <c r="H148" i="5" s="1"/>
  <c r="I148" i="5" s="1"/>
  <c r="B148" i="5"/>
  <c r="A148" i="5"/>
  <c r="L147" i="5"/>
  <c r="K147" i="5"/>
  <c r="G147" i="5"/>
  <c r="H147" i="5" s="1"/>
  <c r="I147" i="5" s="1"/>
  <c r="F147" i="5"/>
  <c r="B147" i="5"/>
  <c r="C147" i="5" s="1"/>
  <c r="D147" i="5" s="1"/>
  <c r="A147" i="5"/>
  <c r="L146" i="5"/>
  <c r="K146" i="5"/>
  <c r="M146" i="5" s="1"/>
  <c r="N146" i="5" s="1"/>
  <c r="G146" i="5"/>
  <c r="F146" i="5"/>
  <c r="D146" i="5"/>
  <c r="C146" i="5"/>
  <c r="B146" i="5"/>
  <c r="A146" i="5"/>
  <c r="M145" i="5"/>
  <c r="N145" i="5" s="1"/>
  <c r="L145" i="5"/>
  <c r="K145" i="5"/>
  <c r="G145" i="5"/>
  <c r="F145" i="5"/>
  <c r="B145" i="5"/>
  <c r="A145" i="5"/>
  <c r="C145" i="5" s="1"/>
  <c r="D145" i="5" s="1"/>
  <c r="L144" i="5"/>
  <c r="K144" i="5"/>
  <c r="G144" i="5"/>
  <c r="H144" i="5" s="1"/>
  <c r="I144" i="5" s="1"/>
  <c r="F144" i="5"/>
  <c r="C144" i="5"/>
  <c r="D144" i="5" s="1"/>
  <c r="B144" i="5"/>
  <c r="A144" i="5"/>
  <c r="L143" i="5"/>
  <c r="K143" i="5"/>
  <c r="M143" i="5" s="1"/>
  <c r="N143" i="5" s="1"/>
  <c r="G143" i="5"/>
  <c r="F143" i="5"/>
  <c r="B143" i="5"/>
  <c r="C143" i="5" s="1"/>
  <c r="D143" i="5" s="1"/>
  <c r="A143" i="5"/>
  <c r="L142" i="5"/>
  <c r="K142" i="5"/>
  <c r="M142" i="5" s="1"/>
  <c r="N142" i="5" s="1"/>
  <c r="G142" i="5"/>
  <c r="H142" i="5" s="1"/>
  <c r="I142" i="5" s="1"/>
  <c r="F142" i="5"/>
  <c r="B142" i="5"/>
  <c r="A142" i="5"/>
  <c r="L141" i="5"/>
  <c r="K141" i="5"/>
  <c r="M141" i="5" s="1"/>
  <c r="N141" i="5" s="1"/>
  <c r="G141" i="5"/>
  <c r="H141" i="5" s="1"/>
  <c r="I141" i="5" s="1"/>
  <c r="F141" i="5"/>
  <c r="B141" i="5"/>
  <c r="C141" i="5" s="1"/>
  <c r="D141" i="5" s="1"/>
  <c r="A141" i="5"/>
  <c r="L140" i="5"/>
  <c r="K140" i="5"/>
  <c r="H140" i="5"/>
  <c r="I140" i="5" s="1"/>
  <c r="G140" i="5"/>
  <c r="F140" i="5"/>
  <c r="B140" i="5"/>
  <c r="A140" i="5"/>
  <c r="C140" i="5" s="1"/>
  <c r="D140" i="5" s="1"/>
  <c r="M139" i="5"/>
  <c r="N139" i="5" s="1"/>
  <c r="L139" i="5"/>
  <c r="K139" i="5"/>
  <c r="G139" i="5"/>
  <c r="F139" i="5"/>
  <c r="B139" i="5"/>
  <c r="A139" i="5"/>
  <c r="L138" i="5"/>
  <c r="K138" i="5"/>
  <c r="M138" i="5" s="1"/>
  <c r="N138" i="5" s="1"/>
  <c r="G138" i="5"/>
  <c r="F138" i="5"/>
  <c r="B138" i="5"/>
  <c r="C138" i="5" s="1"/>
  <c r="D138" i="5" s="1"/>
  <c r="A138" i="5"/>
  <c r="L137" i="5"/>
  <c r="M137" i="5" s="1"/>
  <c r="N137" i="5" s="1"/>
  <c r="K137" i="5"/>
  <c r="G137" i="5"/>
  <c r="H137" i="5" s="1"/>
  <c r="I137" i="5" s="1"/>
  <c r="F137" i="5"/>
  <c r="B137" i="5"/>
  <c r="A137" i="5"/>
  <c r="L136" i="5"/>
  <c r="K136" i="5"/>
  <c r="M136" i="5" s="1"/>
  <c r="N136" i="5" s="1"/>
  <c r="H136" i="5"/>
  <c r="I136" i="5" s="1"/>
  <c r="G136" i="5"/>
  <c r="F136" i="5"/>
  <c r="B136" i="5"/>
  <c r="A136" i="5"/>
  <c r="L135" i="5"/>
  <c r="M135" i="5" s="1"/>
  <c r="N135" i="5" s="1"/>
  <c r="K135" i="5"/>
  <c r="G135" i="5"/>
  <c r="F135" i="5"/>
  <c r="H135" i="5" s="1"/>
  <c r="I135" i="5" s="1"/>
  <c r="B135" i="5"/>
  <c r="A135" i="5"/>
  <c r="L134" i="5"/>
  <c r="K134" i="5"/>
  <c r="G134" i="5"/>
  <c r="F134" i="5"/>
  <c r="C134" i="5"/>
  <c r="D134" i="5" s="1"/>
  <c r="B134" i="5"/>
  <c r="A134" i="5"/>
  <c r="L133" i="5"/>
  <c r="K133" i="5"/>
  <c r="M133" i="5" s="1"/>
  <c r="N133" i="5" s="1"/>
  <c r="G133" i="5"/>
  <c r="F133" i="5"/>
  <c r="B133" i="5"/>
  <c r="C133" i="5" s="1"/>
  <c r="D133" i="5" s="1"/>
  <c r="A133" i="5"/>
  <c r="L132" i="5"/>
  <c r="K132" i="5"/>
  <c r="G132" i="5"/>
  <c r="H132" i="5" s="1"/>
  <c r="I132" i="5" s="1"/>
  <c r="F132" i="5"/>
  <c r="B132" i="5"/>
  <c r="A132" i="5"/>
  <c r="L131" i="5"/>
  <c r="K131" i="5"/>
  <c r="M131" i="5" s="1"/>
  <c r="N131" i="5" s="1"/>
  <c r="G131" i="5"/>
  <c r="H131" i="5" s="1"/>
  <c r="I131" i="5" s="1"/>
  <c r="F131" i="5"/>
  <c r="B131" i="5"/>
  <c r="A131" i="5"/>
  <c r="L130" i="5"/>
  <c r="K130" i="5"/>
  <c r="M130" i="5" s="1"/>
  <c r="N130" i="5" s="1"/>
  <c r="G130" i="5"/>
  <c r="F130" i="5"/>
  <c r="H130" i="5" s="1"/>
  <c r="I130" i="5" s="1"/>
  <c r="B130" i="5"/>
  <c r="A130" i="5"/>
  <c r="L129" i="5"/>
  <c r="M129" i="5" s="1"/>
  <c r="N129" i="5" s="1"/>
  <c r="K129" i="5"/>
  <c r="G129" i="5"/>
  <c r="F129" i="5"/>
  <c r="B129" i="5"/>
  <c r="A129" i="5"/>
  <c r="L128" i="5"/>
  <c r="K128" i="5"/>
  <c r="M128" i="5" s="1"/>
  <c r="N128" i="5" s="1"/>
  <c r="G128" i="5"/>
  <c r="F128" i="5"/>
  <c r="B128" i="5"/>
  <c r="C128" i="5" s="1"/>
  <c r="D128" i="5" s="1"/>
  <c r="A128" i="5"/>
  <c r="L127" i="5"/>
  <c r="M127" i="5" s="1"/>
  <c r="N127" i="5" s="1"/>
  <c r="K127" i="5"/>
  <c r="G127" i="5"/>
  <c r="H127" i="5" s="1"/>
  <c r="I127" i="5" s="1"/>
  <c r="F127" i="5"/>
  <c r="B127" i="5"/>
  <c r="A127" i="5"/>
  <c r="L126" i="5"/>
  <c r="K126" i="5"/>
  <c r="M126" i="5" s="1"/>
  <c r="N126" i="5" s="1"/>
  <c r="G126" i="5"/>
  <c r="F126" i="5"/>
  <c r="B126" i="5"/>
  <c r="A126" i="5"/>
  <c r="C126" i="5" s="1"/>
  <c r="D126" i="5" s="1"/>
  <c r="L125" i="5"/>
  <c r="M125" i="5" s="1"/>
  <c r="N125" i="5" s="1"/>
  <c r="K125" i="5"/>
  <c r="G125" i="5"/>
  <c r="F125" i="5"/>
  <c r="B125" i="5"/>
  <c r="A125" i="5"/>
  <c r="L124" i="5"/>
  <c r="K124" i="5"/>
  <c r="G124" i="5"/>
  <c r="F124" i="5"/>
  <c r="H124" i="5" s="1"/>
  <c r="I124" i="5" s="1"/>
  <c r="B124" i="5"/>
  <c r="A124" i="5"/>
  <c r="L123" i="5"/>
  <c r="K123" i="5"/>
  <c r="M123" i="5" s="1"/>
  <c r="N123" i="5" s="1"/>
  <c r="G123" i="5"/>
  <c r="F123" i="5"/>
  <c r="H123" i="5" s="1"/>
  <c r="I123" i="5" s="1"/>
  <c r="B123" i="5"/>
  <c r="A123" i="5"/>
  <c r="L122" i="5"/>
  <c r="K122" i="5"/>
  <c r="G122" i="5"/>
  <c r="H122" i="5" s="1"/>
  <c r="I122" i="5" s="1"/>
  <c r="F122" i="5"/>
  <c r="B122" i="5"/>
  <c r="A122" i="5"/>
  <c r="C122" i="5" s="1"/>
  <c r="D122" i="5" s="1"/>
  <c r="L121" i="5"/>
  <c r="K121" i="5"/>
  <c r="M121" i="5" s="1"/>
  <c r="N121" i="5" s="1"/>
  <c r="G121" i="5"/>
  <c r="F121" i="5"/>
  <c r="B121" i="5"/>
  <c r="C121" i="5" s="1"/>
  <c r="D121" i="5" s="1"/>
  <c r="A121" i="5"/>
  <c r="L120" i="5"/>
  <c r="K120" i="5"/>
  <c r="G120" i="5"/>
  <c r="F120" i="5"/>
  <c r="C120" i="5"/>
  <c r="D120" i="5" s="1"/>
  <c r="B120" i="5"/>
  <c r="A120" i="5"/>
  <c r="L119" i="5"/>
  <c r="K119" i="5"/>
  <c r="M119" i="5" s="1"/>
  <c r="N119" i="5" s="1"/>
  <c r="G119" i="5"/>
  <c r="F119" i="5"/>
  <c r="B119" i="5"/>
  <c r="A119" i="5"/>
  <c r="L118" i="5"/>
  <c r="K118" i="5"/>
  <c r="M118" i="5" s="1"/>
  <c r="N118" i="5" s="1"/>
  <c r="G118" i="5"/>
  <c r="H118" i="5" s="1"/>
  <c r="I118" i="5" s="1"/>
  <c r="F118" i="5"/>
  <c r="B118" i="5"/>
  <c r="C118" i="5" s="1"/>
  <c r="D118" i="5" s="1"/>
  <c r="A118" i="5"/>
  <c r="L117" i="5"/>
  <c r="K117" i="5"/>
  <c r="G117" i="5"/>
  <c r="H117" i="5" s="1"/>
  <c r="I117" i="5" s="1"/>
  <c r="F117" i="5"/>
  <c r="B117" i="5"/>
  <c r="A117" i="5"/>
  <c r="L116" i="5"/>
  <c r="K116" i="5"/>
  <c r="M116" i="5" s="1"/>
  <c r="N116" i="5" s="1"/>
  <c r="H116" i="5"/>
  <c r="I116" i="5" s="1"/>
  <c r="G116" i="5"/>
  <c r="F116" i="5"/>
  <c r="C116" i="5"/>
  <c r="D116" i="5" s="1"/>
  <c r="B116" i="5"/>
  <c r="A116" i="5"/>
  <c r="L115" i="5"/>
  <c r="K115" i="5"/>
  <c r="M115" i="5" s="1"/>
  <c r="N115" i="5" s="1"/>
  <c r="G115" i="5"/>
  <c r="F115" i="5"/>
  <c r="B115" i="5"/>
  <c r="C115" i="5" s="1"/>
  <c r="D115" i="5" s="1"/>
  <c r="A115" i="5"/>
  <c r="L114" i="5"/>
  <c r="K114" i="5"/>
  <c r="M114" i="5" s="1"/>
  <c r="N114" i="5" s="1"/>
  <c r="G114" i="5"/>
  <c r="F114" i="5"/>
  <c r="B114" i="5"/>
  <c r="A114" i="5"/>
  <c r="L113" i="5"/>
  <c r="K113" i="5"/>
  <c r="M113" i="5" s="1"/>
  <c r="N113" i="5" s="1"/>
  <c r="G113" i="5"/>
  <c r="H113" i="5" s="1"/>
  <c r="I113" i="5" s="1"/>
  <c r="F113" i="5"/>
  <c r="B113" i="5"/>
  <c r="C113" i="5" s="1"/>
  <c r="D113" i="5" s="1"/>
  <c r="A113" i="5"/>
  <c r="M112" i="5"/>
  <c r="N112" i="5" s="1"/>
  <c r="L112" i="5"/>
  <c r="K112" i="5"/>
  <c r="G112" i="5"/>
  <c r="F112" i="5"/>
  <c r="H112" i="5" s="1"/>
  <c r="I112" i="5" s="1"/>
  <c r="B112" i="5"/>
  <c r="A112" i="5"/>
  <c r="L111" i="5"/>
  <c r="K111" i="5"/>
  <c r="H111" i="5"/>
  <c r="I111" i="5" s="1"/>
  <c r="G111" i="5"/>
  <c r="F111" i="5"/>
  <c r="B111" i="5"/>
  <c r="C111" i="5" s="1"/>
  <c r="D111" i="5" s="1"/>
  <c r="A111" i="5"/>
  <c r="N110" i="5"/>
  <c r="L110" i="5"/>
  <c r="K110" i="5"/>
  <c r="M110" i="5" s="1"/>
  <c r="G110" i="5"/>
  <c r="F110" i="5"/>
  <c r="H110" i="5" s="1"/>
  <c r="I110" i="5" s="1"/>
  <c r="C110" i="5"/>
  <c r="D110" i="5" s="1"/>
  <c r="B110" i="5"/>
  <c r="A110" i="5"/>
  <c r="L109" i="5"/>
  <c r="K109" i="5"/>
  <c r="M109" i="5" s="1"/>
  <c r="N109" i="5" s="1"/>
  <c r="G109" i="5"/>
  <c r="F109" i="5"/>
  <c r="B109" i="5"/>
  <c r="A109" i="5"/>
  <c r="L108" i="5"/>
  <c r="K108" i="5"/>
  <c r="M108" i="5" s="1"/>
  <c r="N108" i="5" s="1"/>
  <c r="G108" i="5"/>
  <c r="H108" i="5" s="1"/>
  <c r="I108" i="5" s="1"/>
  <c r="F108" i="5"/>
  <c r="B108" i="5"/>
  <c r="C108" i="5" s="1"/>
  <c r="D108" i="5" s="1"/>
  <c r="A108" i="5"/>
  <c r="L107" i="5"/>
  <c r="K107" i="5"/>
  <c r="G107" i="5"/>
  <c r="F107" i="5"/>
  <c r="B107" i="5"/>
  <c r="A107" i="5"/>
  <c r="C107" i="5" s="1"/>
  <c r="D107" i="5" s="1"/>
  <c r="L106" i="5"/>
  <c r="K106" i="5"/>
  <c r="G106" i="5"/>
  <c r="F106" i="5"/>
  <c r="C106" i="5"/>
  <c r="D106" i="5" s="1"/>
  <c r="B106" i="5"/>
  <c r="A106" i="5"/>
  <c r="L105" i="5"/>
  <c r="K105" i="5"/>
  <c r="M105" i="5" s="1"/>
  <c r="N105" i="5" s="1"/>
  <c r="G105" i="5"/>
  <c r="F105" i="5"/>
  <c r="B105" i="5"/>
  <c r="C105" i="5" s="1"/>
  <c r="D105" i="5" s="1"/>
  <c r="A105" i="5"/>
  <c r="N104" i="5"/>
  <c r="L104" i="5"/>
  <c r="M104" i="5" s="1"/>
  <c r="K104" i="5"/>
  <c r="G104" i="5"/>
  <c r="F104" i="5"/>
  <c r="B104" i="5"/>
  <c r="A104" i="5"/>
  <c r="L103" i="5"/>
  <c r="K103" i="5"/>
  <c r="G103" i="5"/>
  <c r="F103" i="5"/>
  <c r="B103" i="5"/>
  <c r="A103" i="5"/>
  <c r="L102" i="5"/>
  <c r="K102" i="5"/>
  <c r="M102" i="5" s="1"/>
  <c r="N102" i="5" s="1"/>
  <c r="G102" i="5"/>
  <c r="H102" i="5" s="1"/>
  <c r="I102" i="5" s="1"/>
  <c r="F102" i="5"/>
  <c r="B102" i="5"/>
  <c r="C102" i="5" s="1"/>
  <c r="D102" i="5" s="1"/>
  <c r="A102" i="5"/>
  <c r="M101" i="5"/>
  <c r="N101" i="5" s="1"/>
  <c r="L101" i="5"/>
  <c r="K101" i="5"/>
  <c r="G101" i="5"/>
  <c r="F101" i="5"/>
  <c r="B101" i="5"/>
  <c r="A101" i="5"/>
  <c r="L100" i="5"/>
  <c r="M100" i="5" s="1"/>
  <c r="N100" i="5" s="1"/>
  <c r="K100" i="5"/>
  <c r="G100" i="5"/>
  <c r="F100" i="5"/>
  <c r="B100" i="5"/>
  <c r="C100" i="5" s="1"/>
  <c r="D100" i="5" s="1"/>
  <c r="A100" i="5"/>
  <c r="L99" i="5"/>
  <c r="K99" i="5"/>
  <c r="M99" i="5" s="1"/>
  <c r="N99" i="5" s="1"/>
  <c r="G99" i="5"/>
  <c r="F99" i="5"/>
  <c r="B99" i="5"/>
  <c r="A99" i="5"/>
  <c r="L98" i="5"/>
  <c r="M98" i="5" s="1"/>
  <c r="N98" i="5" s="1"/>
  <c r="K98" i="5"/>
  <c r="H98" i="5"/>
  <c r="I98" i="5" s="1"/>
  <c r="G98" i="5"/>
  <c r="F98" i="5"/>
  <c r="B98" i="5"/>
  <c r="A98" i="5"/>
  <c r="C98" i="5" s="1"/>
  <c r="D98" i="5" s="1"/>
  <c r="L97" i="5"/>
  <c r="K97" i="5"/>
  <c r="M97" i="5" s="1"/>
  <c r="N97" i="5" s="1"/>
  <c r="G97" i="5"/>
  <c r="F97" i="5"/>
  <c r="H97" i="5" s="1"/>
  <c r="I97" i="5" s="1"/>
  <c r="B97" i="5"/>
  <c r="A97" i="5"/>
  <c r="L96" i="5"/>
  <c r="K96" i="5"/>
  <c r="M96" i="5" s="1"/>
  <c r="N96" i="5" s="1"/>
  <c r="G96" i="5"/>
  <c r="F96" i="5"/>
  <c r="B96" i="5"/>
  <c r="C96" i="5" s="1"/>
  <c r="D96" i="5" s="1"/>
  <c r="A96" i="5"/>
  <c r="L95" i="5"/>
  <c r="K95" i="5"/>
  <c r="M95" i="5" s="1"/>
  <c r="N95" i="5" s="1"/>
  <c r="G95" i="5"/>
  <c r="F95" i="5"/>
  <c r="H95" i="5" s="1"/>
  <c r="I95" i="5" s="1"/>
  <c r="B95" i="5"/>
  <c r="A95" i="5"/>
  <c r="C95" i="5" s="1"/>
  <c r="D95" i="5" s="1"/>
  <c r="L94" i="5"/>
  <c r="K94" i="5"/>
  <c r="M94" i="5" s="1"/>
  <c r="N94" i="5" s="1"/>
  <c r="G94" i="5"/>
  <c r="F94" i="5"/>
  <c r="C94" i="5"/>
  <c r="D94" i="5" s="1"/>
  <c r="B94" i="5"/>
  <c r="A94" i="5"/>
  <c r="L93" i="5"/>
  <c r="K93" i="5"/>
  <c r="M93" i="5" s="1"/>
  <c r="N93" i="5" s="1"/>
  <c r="G93" i="5"/>
  <c r="F93" i="5"/>
  <c r="B93" i="5"/>
  <c r="A93" i="5"/>
  <c r="C93" i="5" s="1"/>
  <c r="D93" i="5" s="1"/>
  <c r="M92" i="5"/>
  <c r="N92" i="5" s="1"/>
  <c r="L92" i="5"/>
  <c r="K92" i="5"/>
  <c r="G92" i="5"/>
  <c r="F92" i="5"/>
  <c r="B92" i="5"/>
  <c r="A92" i="5"/>
  <c r="C92" i="5" s="1"/>
  <c r="D92" i="5" s="1"/>
  <c r="L91" i="5"/>
  <c r="K91" i="5"/>
  <c r="M91" i="5" s="1"/>
  <c r="N91" i="5" s="1"/>
  <c r="G91" i="5"/>
  <c r="F91" i="5"/>
  <c r="B91" i="5"/>
  <c r="C91" i="5" s="1"/>
  <c r="D91" i="5" s="1"/>
  <c r="A91" i="5"/>
  <c r="L90" i="5"/>
  <c r="K90" i="5"/>
  <c r="M90" i="5" s="1"/>
  <c r="N90" i="5" s="1"/>
  <c r="G90" i="5"/>
  <c r="F90" i="5"/>
  <c r="H90" i="5" s="1"/>
  <c r="I90" i="5" s="1"/>
  <c r="B90" i="5"/>
  <c r="A90" i="5"/>
  <c r="L89" i="5"/>
  <c r="M89" i="5" s="1"/>
  <c r="N89" i="5" s="1"/>
  <c r="K89" i="5"/>
  <c r="G89" i="5"/>
  <c r="F89" i="5"/>
  <c r="B89" i="5"/>
  <c r="A89" i="5"/>
  <c r="M88" i="5"/>
  <c r="N88" i="5" s="1"/>
  <c r="L88" i="5"/>
  <c r="K88" i="5"/>
  <c r="G88" i="5"/>
  <c r="F88" i="5"/>
  <c r="H88" i="5" s="1"/>
  <c r="I88" i="5" s="1"/>
  <c r="B88" i="5"/>
  <c r="A88" i="5"/>
  <c r="L87" i="5"/>
  <c r="K87" i="5"/>
  <c r="M87" i="5" s="1"/>
  <c r="N87" i="5" s="1"/>
  <c r="G87" i="5"/>
  <c r="F87" i="5"/>
  <c r="H87" i="5" s="1"/>
  <c r="I87" i="5" s="1"/>
  <c r="B87" i="5"/>
  <c r="A87" i="5"/>
  <c r="L86" i="5"/>
  <c r="K86" i="5"/>
  <c r="M86" i="5" s="1"/>
  <c r="N86" i="5" s="1"/>
  <c r="G86" i="5"/>
  <c r="H86" i="5" s="1"/>
  <c r="I86" i="5" s="1"/>
  <c r="F86" i="5"/>
  <c r="B86" i="5"/>
  <c r="A86" i="5"/>
  <c r="C86" i="5" s="1"/>
  <c r="D86" i="5" s="1"/>
  <c r="L85" i="5"/>
  <c r="K85" i="5"/>
  <c r="M85" i="5" s="1"/>
  <c r="N85" i="5" s="1"/>
  <c r="G85" i="5"/>
  <c r="H85" i="5" s="1"/>
  <c r="I85" i="5" s="1"/>
  <c r="F85" i="5"/>
  <c r="B85" i="5"/>
  <c r="C85" i="5" s="1"/>
  <c r="D85" i="5" s="1"/>
  <c r="A85" i="5"/>
  <c r="L84" i="5"/>
  <c r="K84" i="5"/>
  <c r="G84" i="5"/>
  <c r="F84" i="5"/>
  <c r="B84" i="5"/>
  <c r="A84" i="5"/>
  <c r="C84" i="5" s="1"/>
  <c r="D84" i="5" s="1"/>
  <c r="L83" i="5"/>
  <c r="K83" i="5"/>
  <c r="G83" i="5"/>
  <c r="H83" i="5" s="1"/>
  <c r="I83" i="5" s="1"/>
  <c r="F83" i="5"/>
  <c r="B83" i="5"/>
  <c r="A83" i="5"/>
  <c r="C83" i="5" s="1"/>
  <c r="D83" i="5" s="1"/>
  <c r="L82" i="5"/>
  <c r="K82" i="5"/>
  <c r="M82" i="5" s="1"/>
  <c r="N82" i="5" s="1"/>
  <c r="G82" i="5"/>
  <c r="F82" i="5"/>
  <c r="H82" i="5" s="1"/>
  <c r="I82" i="5" s="1"/>
  <c r="B82" i="5"/>
  <c r="C82" i="5" s="1"/>
  <c r="D82" i="5" s="1"/>
  <c r="A82" i="5"/>
  <c r="M81" i="5"/>
  <c r="N81" i="5" s="1"/>
  <c r="L81" i="5"/>
  <c r="K81" i="5"/>
  <c r="G81" i="5"/>
  <c r="F81" i="5"/>
  <c r="B81" i="5"/>
  <c r="C81" i="5" s="1"/>
  <c r="D81" i="5" s="1"/>
  <c r="A81" i="5"/>
  <c r="L80" i="5"/>
  <c r="K80" i="5"/>
  <c r="M80" i="5" s="1"/>
  <c r="N80" i="5" s="1"/>
  <c r="G80" i="5"/>
  <c r="F80" i="5"/>
  <c r="B80" i="5"/>
  <c r="A80" i="5"/>
  <c r="L79" i="5"/>
  <c r="K79" i="5"/>
  <c r="M79" i="5" s="1"/>
  <c r="N79" i="5" s="1"/>
  <c r="G79" i="5"/>
  <c r="H79" i="5" s="1"/>
  <c r="I79" i="5" s="1"/>
  <c r="F79" i="5"/>
  <c r="B79" i="5"/>
  <c r="A79" i="5"/>
  <c r="M78" i="5"/>
  <c r="N78" i="5" s="1"/>
  <c r="L78" i="5"/>
  <c r="K78" i="5"/>
  <c r="G78" i="5"/>
  <c r="F78" i="5"/>
  <c r="H78" i="5" s="1"/>
  <c r="I78" i="5" s="1"/>
  <c r="B78" i="5"/>
  <c r="A78" i="5"/>
  <c r="M77" i="5"/>
  <c r="N77" i="5" s="1"/>
  <c r="L77" i="5"/>
  <c r="K77" i="5"/>
  <c r="G77" i="5"/>
  <c r="H77" i="5" s="1"/>
  <c r="I77" i="5" s="1"/>
  <c r="F77" i="5"/>
  <c r="B77" i="5"/>
  <c r="C77" i="5" s="1"/>
  <c r="D77" i="5" s="1"/>
  <c r="A77" i="5"/>
  <c r="L76" i="5"/>
  <c r="K76" i="5"/>
  <c r="M76" i="5" s="1"/>
  <c r="N76" i="5" s="1"/>
  <c r="G76" i="5"/>
  <c r="F76" i="5"/>
  <c r="B76" i="5"/>
  <c r="C76" i="5" s="1"/>
  <c r="D76" i="5" s="1"/>
  <c r="A76" i="5"/>
  <c r="L75" i="5"/>
  <c r="K75" i="5"/>
  <c r="H75" i="5"/>
  <c r="I75" i="5" s="1"/>
  <c r="G75" i="5"/>
  <c r="F75" i="5"/>
  <c r="B75" i="5"/>
  <c r="A75" i="5"/>
  <c r="L74" i="5"/>
  <c r="K74" i="5"/>
  <c r="G74" i="5"/>
  <c r="H74" i="5" s="1"/>
  <c r="I74" i="5" s="1"/>
  <c r="F74" i="5"/>
  <c r="C74" i="5"/>
  <c r="D74" i="5" s="1"/>
  <c r="B74" i="5"/>
  <c r="A74" i="5"/>
  <c r="L73" i="5"/>
  <c r="K73" i="5"/>
  <c r="M73" i="5" s="1"/>
  <c r="N73" i="5" s="1"/>
  <c r="G73" i="5"/>
  <c r="F73" i="5"/>
  <c r="B73" i="5"/>
  <c r="C73" i="5" s="1"/>
  <c r="D73" i="5" s="1"/>
  <c r="A73" i="5"/>
  <c r="L72" i="5"/>
  <c r="K72" i="5"/>
  <c r="G72" i="5"/>
  <c r="F72" i="5"/>
  <c r="B72" i="5"/>
  <c r="A72" i="5"/>
  <c r="C72" i="5" s="1"/>
  <c r="D72" i="5" s="1"/>
  <c r="L71" i="5"/>
  <c r="K71" i="5"/>
  <c r="M71" i="5" s="1"/>
  <c r="N71" i="5" s="1"/>
  <c r="G71" i="5"/>
  <c r="F71" i="5"/>
  <c r="H71" i="5" s="1"/>
  <c r="I71" i="5" s="1"/>
  <c r="D71" i="5"/>
  <c r="B71" i="5"/>
  <c r="C71" i="5" s="1"/>
  <c r="A71" i="5"/>
  <c r="L70" i="5"/>
  <c r="K70" i="5"/>
  <c r="G70" i="5"/>
  <c r="F70" i="5"/>
  <c r="H70" i="5" s="1"/>
  <c r="I70" i="5" s="1"/>
  <c r="B70" i="5"/>
  <c r="A70" i="5"/>
  <c r="C70" i="5" s="1"/>
  <c r="D70" i="5" s="1"/>
  <c r="L69" i="5"/>
  <c r="M69" i="5" s="1"/>
  <c r="N69" i="5" s="1"/>
  <c r="K69" i="5"/>
  <c r="G69" i="5"/>
  <c r="F69" i="5"/>
  <c r="B69" i="5"/>
  <c r="A69" i="5"/>
  <c r="C69" i="5" s="1"/>
  <c r="D69" i="5" s="1"/>
  <c r="L68" i="5"/>
  <c r="K68" i="5"/>
  <c r="M68" i="5" s="1"/>
  <c r="N68" i="5" s="1"/>
  <c r="G68" i="5"/>
  <c r="F68" i="5"/>
  <c r="C68" i="5"/>
  <c r="D68" i="5" s="1"/>
  <c r="B68" i="5"/>
  <c r="A68" i="5"/>
  <c r="L67" i="5"/>
  <c r="K67" i="5"/>
  <c r="M67" i="5" s="1"/>
  <c r="N67" i="5" s="1"/>
  <c r="G67" i="5"/>
  <c r="F67" i="5"/>
  <c r="H67" i="5" s="1"/>
  <c r="I67" i="5" s="1"/>
  <c r="C67" i="5"/>
  <c r="D67" i="5" s="1"/>
  <c r="B67" i="5"/>
  <c r="A67" i="5"/>
  <c r="L66" i="5"/>
  <c r="M66" i="5" s="1"/>
  <c r="N66" i="5" s="1"/>
  <c r="K66" i="5"/>
  <c r="G66" i="5"/>
  <c r="H66" i="5" s="1"/>
  <c r="I66" i="5" s="1"/>
  <c r="F66" i="5"/>
  <c r="B66" i="5"/>
  <c r="A66" i="5"/>
  <c r="L65" i="5"/>
  <c r="K65" i="5"/>
  <c r="M65" i="5" s="1"/>
  <c r="N65" i="5" s="1"/>
  <c r="G65" i="5"/>
  <c r="H65" i="5" s="1"/>
  <c r="I65" i="5" s="1"/>
  <c r="F65" i="5"/>
  <c r="B65" i="5"/>
  <c r="C65" i="5" s="1"/>
  <c r="D65" i="5" s="1"/>
  <c r="A65" i="5"/>
  <c r="L64" i="5"/>
  <c r="K64" i="5"/>
  <c r="M64" i="5" s="1"/>
  <c r="N64" i="5" s="1"/>
  <c r="G64" i="5"/>
  <c r="F64" i="5"/>
  <c r="H64" i="5" s="1"/>
  <c r="I64" i="5" s="1"/>
  <c r="B64" i="5"/>
  <c r="C64" i="5" s="1"/>
  <c r="D64" i="5" s="1"/>
  <c r="A64" i="5"/>
  <c r="L63" i="5"/>
  <c r="K63" i="5"/>
  <c r="H63" i="5"/>
  <c r="I63" i="5" s="1"/>
  <c r="G63" i="5"/>
  <c r="F63" i="5"/>
  <c r="B63" i="5"/>
  <c r="A63" i="5"/>
  <c r="C63" i="5" s="1"/>
  <c r="D63" i="5" s="1"/>
  <c r="L62" i="5"/>
  <c r="K62" i="5"/>
  <c r="M62" i="5" s="1"/>
  <c r="N62" i="5" s="1"/>
  <c r="H62" i="5"/>
  <c r="I62" i="5" s="1"/>
  <c r="G62" i="5"/>
  <c r="F62" i="5"/>
  <c r="B62" i="5"/>
  <c r="C62" i="5" s="1"/>
  <c r="D62" i="5" s="1"/>
  <c r="A62" i="5"/>
  <c r="M61" i="5"/>
  <c r="N61" i="5" s="1"/>
  <c r="L61" i="5"/>
  <c r="K61" i="5"/>
  <c r="G61" i="5"/>
  <c r="F61" i="5"/>
  <c r="B61" i="5"/>
  <c r="A61" i="5"/>
  <c r="L60" i="5"/>
  <c r="K60" i="5"/>
  <c r="G60" i="5"/>
  <c r="F60" i="5"/>
  <c r="C60" i="5"/>
  <c r="D60" i="5" s="1"/>
  <c r="B60" i="5"/>
  <c r="A60" i="5"/>
  <c r="L59" i="5"/>
  <c r="K59" i="5"/>
  <c r="M59" i="5" s="1"/>
  <c r="N59" i="5" s="1"/>
  <c r="G59" i="5"/>
  <c r="F59" i="5"/>
  <c r="C59" i="5"/>
  <c r="D59" i="5" s="1"/>
  <c r="B59" i="5"/>
  <c r="A59" i="5"/>
  <c r="L58" i="5"/>
  <c r="K58" i="5"/>
  <c r="M58" i="5" s="1"/>
  <c r="N58" i="5" s="1"/>
  <c r="G58" i="5"/>
  <c r="F58" i="5"/>
  <c r="B58" i="5"/>
  <c r="A58" i="5"/>
  <c r="C58" i="5" s="1"/>
  <c r="D58" i="5" s="1"/>
  <c r="L57" i="5"/>
  <c r="K57" i="5"/>
  <c r="M57" i="5" s="1"/>
  <c r="N57" i="5" s="1"/>
  <c r="G57" i="5"/>
  <c r="F57" i="5"/>
  <c r="C57" i="5"/>
  <c r="D57" i="5" s="1"/>
  <c r="B57" i="5"/>
  <c r="A57" i="5"/>
  <c r="L56" i="5"/>
  <c r="K56" i="5"/>
  <c r="M56" i="5" s="1"/>
  <c r="N56" i="5" s="1"/>
  <c r="G56" i="5"/>
  <c r="F56" i="5"/>
  <c r="B56" i="5"/>
  <c r="C56" i="5" s="1"/>
  <c r="D56" i="5" s="1"/>
  <c r="A56" i="5"/>
  <c r="L55" i="5"/>
  <c r="K55" i="5"/>
  <c r="G55" i="5"/>
  <c r="F55" i="5"/>
  <c r="B55" i="5"/>
  <c r="A55" i="5"/>
  <c r="C55" i="5" s="1"/>
  <c r="D55" i="5" s="1"/>
  <c r="L54" i="5"/>
  <c r="K54" i="5"/>
  <c r="M54" i="5" s="1"/>
  <c r="N54" i="5" s="1"/>
  <c r="G54" i="5"/>
  <c r="F54" i="5"/>
  <c r="B54" i="5"/>
  <c r="A54" i="5"/>
  <c r="L53" i="5"/>
  <c r="K53" i="5"/>
  <c r="M53" i="5" s="1"/>
  <c r="N53" i="5" s="1"/>
  <c r="G53" i="5"/>
  <c r="H53" i="5" s="1"/>
  <c r="I53" i="5" s="1"/>
  <c r="F53" i="5"/>
  <c r="B53" i="5"/>
  <c r="A53" i="5"/>
  <c r="M52" i="5"/>
  <c r="N52" i="5" s="1"/>
  <c r="L52" i="5"/>
  <c r="K52" i="5"/>
  <c r="G52" i="5"/>
  <c r="F52" i="5"/>
  <c r="H52" i="5" s="1"/>
  <c r="I52" i="5" s="1"/>
  <c r="B52" i="5"/>
  <c r="A52" i="5"/>
  <c r="L51" i="5"/>
  <c r="K51" i="5"/>
  <c r="M51" i="5" s="1"/>
  <c r="N51" i="5" s="1"/>
  <c r="G51" i="5"/>
  <c r="H51" i="5" s="1"/>
  <c r="I51" i="5" s="1"/>
  <c r="F51" i="5"/>
  <c r="C51" i="5"/>
  <c r="D51" i="5" s="1"/>
  <c r="B51" i="5"/>
  <c r="A51" i="5"/>
  <c r="L50" i="5"/>
  <c r="K50" i="5"/>
  <c r="M50" i="5" s="1"/>
  <c r="N50" i="5" s="1"/>
  <c r="G50" i="5"/>
  <c r="F50" i="5"/>
  <c r="H50" i="5" s="1"/>
  <c r="I50" i="5" s="1"/>
  <c r="B50" i="5"/>
  <c r="C50" i="5" s="1"/>
  <c r="D50" i="5" s="1"/>
  <c r="A50" i="5"/>
  <c r="M49" i="5"/>
  <c r="N49" i="5" s="1"/>
  <c r="L49" i="5"/>
  <c r="K49" i="5"/>
  <c r="G49" i="5"/>
  <c r="F49" i="5"/>
  <c r="H49" i="5" s="1"/>
  <c r="I49" i="5" s="1"/>
  <c r="B49" i="5"/>
  <c r="A49" i="5"/>
  <c r="L48" i="5"/>
  <c r="K48" i="5"/>
  <c r="G48" i="5"/>
  <c r="F48" i="5"/>
  <c r="B48" i="5"/>
  <c r="C48" i="5" s="1"/>
  <c r="D48" i="5" s="1"/>
  <c r="A48" i="5"/>
  <c r="L47" i="5"/>
  <c r="K47" i="5"/>
  <c r="M47" i="5" s="1"/>
  <c r="N47" i="5" s="1"/>
  <c r="G47" i="5"/>
  <c r="F47" i="5"/>
  <c r="D47" i="5"/>
  <c r="C47" i="5"/>
  <c r="B47" i="5"/>
  <c r="A47" i="5"/>
  <c r="L46" i="5"/>
  <c r="K46" i="5"/>
  <c r="G46" i="5"/>
  <c r="H46" i="5" s="1"/>
  <c r="I46" i="5" s="1"/>
  <c r="F46" i="5"/>
  <c r="B46" i="5"/>
  <c r="A46" i="5"/>
  <c r="C46" i="5" s="1"/>
  <c r="D46" i="5" s="1"/>
  <c r="L45" i="5"/>
  <c r="K45" i="5"/>
  <c r="M45" i="5" s="1"/>
  <c r="N45" i="5" s="1"/>
  <c r="G45" i="5"/>
  <c r="F45" i="5"/>
  <c r="C45" i="5"/>
  <c r="D45" i="5" s="1"/>
  <c r="B45" i="5"/>
  <c r="A45" i="5"/>
  <c r="L44" i="5"/>
  <c r="K44" i="5"/>
  <c r="M44" i="5" s="1"/>
  <c r="N44" i="5" s="1"/>
  <c r="G44" i="5"/>
  <c r="F44" i="5"/>
  <c r="B44" i="5"/>
  <c r="C44" i="5" s="1"/>
  <c r="D44" i="5" s="1"/>
  <c r="A44" i="5"/>
  <c r="L43" i="5"/>
  <c r="K43" i="5"/>
  <c r="M43" i="5" s="1"/>
  <c r="N43" i="5" s="1"/>
  <c r="G43" i="5"/>
  <c r="F43" i="5"/>
  <c r="H43" i="5" s="1"/>
  <c r="I43" i="5" s="1"/>
  <c r="B43" i="5"/>
  <c r="A43" i="5"/>
  <c r="C43" i="5" s="1"/>
  <c r="D43" i="5" s="1"/>
  <c r="L42" i="5"/>
  <c r="K42" i="5"/>
  <c r="M42" i="5" s="1"/>
  <c r="N42" i="5" s="1"/>
  <c r="G42" i="5"/>
  <c r="H42" i="5" s="1"/>
  <c r="I42" i="5" s="1"/>
  <c r="F42" i="5"/>
  <c r="B42" i="5"/>
  <c r="C42" i="5" s="1"/>
  <c r="D42" i="5" s="1"/>
  <c r="A42" i="5"/>
  <c r="L41" i="5"/>
  <c r="K41" i="5"/>
  <c r="M41" i="5" s="1"/>
  <c r="N41" i="5" s="1"/>
  <c r="G41" i="5"/>
  <c r="F41" i="5"/>
  <c r="B41" i="5"/>
  <c r="A41" i="5"/>
  <c r="L40" i="5"/>
  <c r="M40" i="5" s="1"/>
  <c r="N40" i="5" s="1"/>
  <c r="K40" i="5"/>
  <c r="G40" i="5"/>
  <c r="F40" i="5"/>
  <c r="B40" i="5"/>
  <c r="A40" i="5"/>
  <c r="L39" i="5"/>
  <c r="K39" i="5"/>
  <c r="M39" i="5" s="1"/>
  <c r="N39" i="5" s="1"/>
  <c r="G39" i="5"/>
  <c r="F39" i="5"/>
  <c r="H39" i="5" s="1"/>
  <c r="I39" i="5" s="1"/>
  <c r="B39" i="5"/>
  <c r="C39" i="5" s="1"/>
  <c r="D39" i="5" s="1"/>
  <c r="A39" i="5"/>
  <c r="M38" i="5"/>
  <c r="N38" i="5" s="1"/>
  <c r="L38" i="5"/>
  <c r="K38" i="5"/>
  <c r="G38" i="5"/>
  <c r="F38" i="5"/>
  <c r="H38" i="5" s="1"/>
  <c r="I38" i="5" s="1"/>
  <c r="B38" i="5"/>
  <c r="C38" i="5" s="1"/>
  <c r="D38" i="5" s="1"/>
  <c r="A38" i="5"/>
  <c r="L37" i="5"/>
  <c r="K37" i="5"/>
  <c r="M37" i="5" s="1"/>
  <c r="N37" i="5" s="1"/>
  <c r="G37" i="5"/>
  <c r="F37" i="5"/>
  <c r="B37" i="5"/>
  <c r="A37" i="5"/>
  <c r="L36" i="5"/>
  <c r="K36" i="5"/>
  <c r="M36" i="5" s="1"/>
  <c r="N36" i="5" s="1"/>
  <c r="G36" i="5"/>
  <c r="F36" i="5"/>
  <c r="B36" i="5"/>
  <c r="A36" i="5"/>
  <c r="C36" i="5" s="1"/>
  <c r="D36" i="5" s="1"/>
  <c r="L35" i="5"/>
  <c r="K35" i="5"/>
  <c r="M35" i="5" s="1"/>
  <c r="N35" i="5" s="1"/>
  <c r="G35" i="5"/>
  <c r="F35" i="5"/>
  <c r="H35" i="5" s="1"/>
  <c r="I35" i="5" s="1"/>
  <c r="B35" i="5"/>
  <c r="A35" i="5"/>
  <c r="L34" i="5"/>
  <c r="K34" i="5"/>
  <c r="M34" i="5" s="1"/>
  <c r="N34" i="5" s="1"/>
  <c r="G34" i="5"/>
  <c r="F34" i="5"/>
  <c r="C34" i="5"/>
  <c r="D34" i="5" s="1"/>
  <c r="B34" i="5"/>
  <c r="A34" i="5"/>
  <c r="L33" i="5"/>
  <c r="K33" i="5"/>
  <c r="M33" i="5" s="1"/>
  <c r="N33" i="5" s="1"/>
  <c r="G33" i="5"/>
  <c r="F33" i="5"/>
  <c r="B33" i="5"/>
  <c r="A33" i="5"/>
  <c r="C33" i="5" s="1"/>
  <c r="D33" i="5" s="1"/>
  <c r="L32" i="5"/>
  <c r="K32" i="5"/>
  <c r="M32" i="5" s="1"/>
  <c r="N32" i="5" s="1"/>
  <c r="G32" i="5"/>
  <c r="F32" i="5"/>
  <c r="B32" i="5"/>
  <c r="A32" i="5"/>
  <c r="C32" i="5" s="1"/>
  <c r="D32" i="5" s="1"/>
  <c r="L31" i="5"/>
  <c r="K31" i="5"/>
  <c r="M31" i="5" s="1"/>
  <c r="N31" i="5" s="1"/>
  <c r="G31" i="5"/>
  <c r="F31" i="5"/>
  <c r="B31" i="5"/>
  <c r="C31" i="5" s="1"/>
  <c r="D31" i="5" s="1"/>
  <c r="A31" i="5"/>
  <c r="L30" i="5"/>
  <c r="K30" i="5"/>
  <c r="M30" i="5" s="1"/>
  <c r="N30" i="5" s="1"/>
  <c r="G30" i="5"/>
  <c r="F30" i="5"/>
  <c r="B30" i="5"/>
  <c r="A30" i="5"/>
  <c r="M29" i="5"/>
  <c r="N29" i="5" s="1"/>
  <c r="L29" i="5"/>
  <c r="K29" i="5"/>
  <c r="G29" i="5"/>
  <c r="F29" i="5"/>
  <c r="B29" i="5"/>
  <c r="A29" i="5"/>
  <c r="L28" i="5"/>
  <c r="K28" i="5"/>
  <c r="M28" i="5" s="1"/>
  <c r="N28" i="5" s="1"/>
  <c r="G28" i="5"/>
  <c r="F28" i="5"/>
  <c r="H28" i="5" s="1"/>
  <c r="I28" i="5" s="1"/>
  <c r="B28" i="5"/>
  <c r="A28" i="5"/>
  <c r="L27" i="5"/>
  <c r="K27" i="5"/>
  <c r="G27" i="5"/>
  <c r="F27" i="5"/>
  <c r="H27" i="5" s="1"/>
  <c r="I27" i="5" s="1"/>
  <c r="C27" i="5"/>
  <c r="D27" i="5" s="1"/>
  <c r="B27" i="5"/>
  <c r="A27" i="5"/>
  <c r="L26" i="5"/>
  <c r="K26" i="5"/>
  <c r="M26" i="5" s="1"/>
  <c r="N26" i="5" s="1"/>
  <c r="G26" i="5"/>
  <c r="H26" i="5" s="1"/>
  <c r="I26" i="5" s="1"/>
  <c r="F26" i="5"/>
  <c r="B26" i="5"/>
  <c r="A26" i="5"/>
  <c r="L25" i="5"/>
  <c r="K25" i="5"/>
  <c r="M25" i="5" s="1"/>
  <c r="N25" i="5" s="1"/>
  <c r="G25" i="5"/>
  <c r="H25" i="5" s="1"/>
  <c r="I25" i="5" s="1"/>
  <c r="F25" i="5"/>
  <c r="B25" i="5"/>
  <c r="C25" i="5" s="1"/>
  <c r="D25" i="5" s="1"/>
  <c r="A25" i="5"/>
  <c r="L24" i="5"/>
  <c r="K24" i="5"/>
  <c r="G24" i="5"/>
  <c r="H24" i="5" s="1"/>
  <c r="I24" i="5" s="1"/>
  <c r="F24" i="5"/>
  <c r="B24" i="5"/>
  <c r="A24" i="5"/>
  <c r="C24" i="5" s="1"/>
  <c r="D24" i="5" s="1"/>
  <c r="L23" i="5"/>
  <c r="K23" i="5"/>
  <c r="M23" i="5" s="1"/>
  <c r="N23" i="5" s="1"/>
  <c r="G23" i="5"/>
  <c r="F23" i="5"/>
  <c r="B23" i="5"/>
  <c r="C23" i="5" s="1"/>
  <c r="D23" i="5" s="1"/>
  <c r="A23" i="5"/>
  <c r="L22" i="5"/>
  <c r="K22" i="5"/>
  <c r="M22" i="5" s="1"/>
  <c r="N22" i="5" s="1"/>
  <c r="G22" i="5"/>
  <c r="F22" i="5"/>
  <c r="B22" i="5"/>
  <c r="A22" i="5"/>
  <c r="C22" i="5" s="1"/>
  <c r="D22" i="5" s="1"/>
  <c r="L21" i="5"/>
  <c r="M21" i="5" s="1"/>
  <c r="N21" i="5" s="1"/>
  <c r="K21" i="5"/>
  <c r="G21" i="5"/>
  <c r="F21" i="5"/>
  <c r="B21" i="5"/>
  <c r="A21" i="5"/>
  <c r="C21" i="5" s="1"/>
  <c r="D21" i="5" s="1"/>
  <c r="L20" i="5"/>
  <c r="K20" i="5"/>
  <c r="M20" i="5" s="1"/>
  <c r="N20" i="5" s="1"/>
  <c r="G20" i="5"/>
  <c r="F20" i="5"/>
  <c r="B20" i="5"/>
  <c r="A20" i="5"/>
  <c r="L19" i="5"/>
  <c r="K19" i="5"/>
  <c r="M19" i="5" s="1"/>
  <c r="N19" i="5" s="1"/>
  <c r="G19" i="5"/>
  <c r="F19" i="5"/>
  <c r="H19" i="5" s="1"/>
  <c r="I19" i="5" s="1"/>
  <c r="B19" i="5"/>
  <c r="A19" i="5"/>
  <c r="C19" i="5" s="1"/>
  <c r="D19" i="5" s="1"/>
  <c r="M18" i="5"/>
  <c r="N18" i="5" s="1"/>
  <c r="L18" i="5"/>
  <c r="K18" i="5"/>
  <c r="G18" i="5"/>
  <c r="F18" i="5"/>
  <c r="B18" i="5"/>
  <c r="A18" i="5"/>
  <c r="L17" i="5"/>
  <c r="K17" i="5"/>
  <c r="M17" i="5" s="1"/>
  <c r="N17" i="5" s="1"/>
  <c r="G17" i="5"/>
  <c r="F17" i="5"/>
  <c r="B17" i="5"/>
  <c r="A17" i="5"/>
  <c r="M16" i="5"/>
  <c r="N16" i="5" s="1"/>
  <c r="L16" i="5"/>
  <c r="K16" i="5"/>
  <c r="G16" i="5"/>
  <c r="F16" i="5"/>
  <c r="H16" i="5" s="1"/>
  <c r="I16" i="5" s="1"/>
  <c r="B16" i="5"/>
  <c r="A16" i="5"/>
  <c r="L15" i="5"/>
  <c r="K15" i="5"/>
  <c r="M15" i="5" s="1"/>
  <c r="N15" i="5" s="1"/>
  <c r="G15" i="5"/>
  <c r="H15" i="5" s="1"/>
  <c r="I15" i="5" s="1"/>
  <c r="F15" i="5"/>
  <c r="C15" i="5"/>
  <c r="D15" i="5" s="1"/>
  <c r="B15" i="5"/>
  <c r="A15" i="5"/>
  <c r="L14" i="5"/>
  <c r="K14" i="5"/>
  <c r="M14" i="5" s="1"/>
  <c r="N14" i="5" s="1"/>
  <c r="G14" i="5"/>
  <c r="F14" i="5"/>
  <c r="H14" i="5" s="1"/>
  <c r="I14" i="5" s="1"/>
  <c r="B14" i="5"/>
  <c r="A14" i="5"/>
  <c r="M13" i="5"/>
  <c r="N13" i="5" s="1"/>
  <c r="L13" i="5"/>
  <c r="K13" i="5"/>
  <c r="G13" i="5"/>
  <c r="F13" i="5"/>
  <c r="H13" i="5" s="1"/>
  <c r="I13" i="5" s="1"/>
  <c r="B13" i="5"/>
  <c r="A13" i="5"/>
  <c r="L12" i="5"/>
  <c r="K12" i="5"/>
  <c r="M12" i="5" s="1"/>
  <c r="N12" i="5" s="1"/>
  <c r="G12" i="5"/>
  <c r="F12" i="5"/>
  <c r="B12" i="5"/>
  <c r="C12" i="5" s="1"/>
  <c r="D12" i="5" s="1"/>
  <c r="A12" i="5"/>
  <c r="L11" i="5"/>
  <c r="K11" i="5"/>
  <c r="M11" i="5" s="1"/>
  <c r="N11" i="5" s="1"/>
  <c r="G11" i="5"/>
  <c r="F11" i="5"/>
  <c r="B11" i="5"/>
  <c r="A11" i="5"/>
  <c r="C11" i="5" s="1"/>
  <c r="D11" i="5" s="1"/>
  <c r="L10" i="5"/>
  <c r="K10" i="5"/>
  <c r="G10" i="5"/>
  <c r="H10" i="5" s="1"/>
  <c r="I10" i="5" s="1"/>
  <c r="F10" i="5"/>
  <c r="B10" i="5"/>
  <c r="A10" i="5"/>
  <c r="C10" i="5" s="1"/>
  <c r="D10" i="5" s="1"/>
  <c r="L9" i="5"/>
  <c r="K9" i="5"/>
  <c r="M9" i="5" s="1"/>
  <c r="N9" i="5" s="1"/>
  <c r="G9" i="5"/>
  <c r="F9" i="5"/>
  <c r="B9" i="5"/>
  <c r="C9" i="5" s="1"/>
  <c r="D9" i="5" s="1"/>
  <c r="A9" i="5"/>
  <c r="L8" i="5"/>
  <c r="K8" i="5"/>
  <c r="G8" i="5"/>
  <c r="F8" i="5"/>
  <c r="B8" i="5"/>
  <c r="A8" i="5"/>
  <c r="C8" i="5" s="1"/>
  <c r="D8" i="5" s="1"/>
  <c r="L7" i="5"/>
  <c r="K7" i="5"/>
  <c r="G7" i="5"/>
  <c r="F7" i="5"/>
  <c r="C7" i="5"/>
  <c r="D7" i="5" s="1"/>
  <c r="B7" i="5"/>
  <c r="A7" i="5"/>
  <c r="L6" i="5"/>
  <c r="K6" i="5"/>
  <c r="M6" i="5" s="1"/>
  <c r="N6" i="5" s="1"/>
  <c r="G6" i="5"/>
  <c r="H6" i="5" s="1"/>
  <c r="I6" i="5" s="1"/>
  <c r="F6" i="5"/>
  <c r="B6" i="5"/>
  <c r="A6" i="5"/>
  <c r="M5" i="5"/>
  <c r="N5" i="5" s="1"/>
  <c r="L5" i="5"/>
  <c r="K5" i="5"/>
  <c r="G5" i="5"/>
  <c r="F5" i="5"/>
  <c r="B5" i="5"/>
  <c r="A5" i="5"/>
  <c r="M4" i="5"/>
  <c r="N4" i="5" s="1"/>
  <c r="L4" i="5"/>
  <c r="K4" i="5"/>
  <c r="G4" i="5"/>
  <c r="F4" i="5"/>
  <c r="B4" i="5"/>
  <c r="C4" i="5" s="1"/>
  <c r="D4" i="5" s="1"/>
  <c r="A4" i="5"/>
  <c r="B17" i="4"/>
  <c r="B16" i="4"/>
  <c r="B15" i="4"/>
  <c r="B14" i="4"/>
  <c r="B13" i="4"/>
  <c r="B12" i="4"/>
  <c r="B11" i="4"/>
  <c r="B10" i="4"/>
  <c r="E4" i="4"/>
  <c r="C4" i="4"/>
  <c r="F4" i="6" s="1"/>
  <c r="E3" i="4"/>
  <c r="C3" i="4"/>
  <c r="F3" i="6" s="1"/>
  <c r="C2" i="4"/>
  <c r="F2" i="6" s="1"/>
  <c r="D7" i="2"/>
  <c r="C7" i="2"/>
  <c r="B7" i="2"/>
  <c r="D6" i="2"/>
  <c r="C6" i="2"/>
  <c r="B6" i="2"/>
  <c r="D5" i="2"/>
  <c r="C5" i="2"/>
  <c r="B5" i="2"/>
  <c r="C235" i="1"/>
  <c r="B235" i="1"/>
  <c r="A235" i="1"/>
  <c r="H206" i="5" l="1"/>
  <c r="I206" i="5" s="1"/>
  <c r="H252" i="5"/>
  <c r="I252" i="5" s="1"/>
  <c r="H272" i="5"/>
  <c r="I272" i="5" s="1"/>
  <c r="H105" i="5"/>
  <c r="I105" i="5" s="1"/>
  <c r="E6" i="2"/>
  <c r="C61" i="5"/>
  <c r="D61" i="5" s="1"/>
  <c r="M388" i="5"/>
  <c r="N388" i="5" s="1"/>
  <c r="C30" i="5"/>
  <c r="D30" i="5" s="1"/>
  <c r="C14" i="5"/>
  <c r="D14" i="5" s="1"/>
  <c r="H12" i="5"/>
  <c r="I12" i="5" s="1"/>
  <c r="C41" i="5"/>
  <c r="D41" i="5" s="1"/>
  <c r="C205" i="5"/>
  <c r="D205" i="5" s="1"/>
  <c r="C249" i="5"/>
  <c r="D249" i="5" s="1"/>
  <c r="F6" i="2"/>
  <c r="C5" i="5"/>
  <c r="D5" i="5" s="1"/>
  <c r="H94" i="5"/>
  <c r="I94" i="5" s="1"/>
  <c r="C123" i="5"/>
  <c r="D123" i="5" s="1"/>
  <c r="M255" i="5"/>
  <c r="N255" i="5" s="1"/>
  <c r="H59" i="5"/>
  <c r="I59" i="5" s="1"/>
  <c r="C53" i="5"/>
  <c r="D53" i="5" s="1"/>
  <c r="C79" i="5"/>
  <c r="D79" i="5" s="1"/>
  <c r="C135" i="5"/>
  <c r="D135" i="5" s="1"/>
  <c r="C87" i="5"/>
  <c r="D87" i="5" s="1"/>
  <c r="H138" i="5"/>
  <c r="I138" i="5" s="1"/>
  <c r="H17" i="5"/>
  <c r="I17" i="5" s="1"/>
  <c r="M7" i="5"/>
  <c r="N7" i="5" s="1"/>
  <c r="C16" i="5"/>
  <c r="D16" i="5" s="1"/>
  <c r="C104" i="5"/>
  <c r="D104" i="5" s="1"/>
  <c r="C148" i="5"/>
  <c r="D148" i="5" s="1"/>
  <c r="C173" i="5"/>
  <c r="D173" i="5" s="1"/>
  <c r="M265" i="5"/>
  <c r="N265" i="5" s="1"/>
  <c r="M282" i="5"/>
  <c r="N282" i="5" s="1"/>
  <c r="H284" i="5"/>
  <c r="I284" i="5" s="1"/>
  <c r="C299" i="5"/>
  <c r="D299" i="5" s="1"/>
  <c r="M360" i="5"/>
  <c r="N360" i="5" s="1"/>
  <c r="M185" i="5"/>
  <c r="N185" i="5" s="1"/>
  <c r="M245" i="5"/>
  <c r="N245" i="5" s="1"/>
  <c r="C418" i="5"/>
  <c r="D418" i="5" s="1"/>
  <c r="C6" i="5"/>
  <c r="D6" i="5" s="1"/>
  <c r="C35" i="5"/>
  <c r="D35" i="5" s="1"/>
  <c r="M48" i="5"/>
  <c r="N48" i="5" s="1"/>
  <c r="H76" i="5"/>
  <c r="I76" i="5" s="1"/>
  <c r="C99" i="5"/>
  <c r="D99" i="5" s="1"/>
  <c r="H126" i="5"/>
  <c r="I126" i="5" s="1"/>
  <c r="H182" i="5"/>
  <c r="I182" i="5" s="1"/>
  <c r="C213" i="5"/>
  <c r="D213" i="5" s="1"/>
  <c r="M60" i="5"/>
  <c r="N60" i="5" s="1"/>
  <c r="M74" i="5"/>
  <c r="N74" i="5" s="1"/>
  <c r="H99" i="5"/>
  <c r="I99" i="5" s="1"/>
  <c r="M111" i="5"/>
  <c r="N111" i="5" s="1"/>
  <c r="M124" i="5"/>
  <c r="N124" i="5" s="1"/>
  <c r="H257" i="5"/>
  <c r="I257" i="5" s="1"/>
  <c r="C89" i="5"/>
  <c r="D89" i="5" s="1"/>
  <c r="C125" i="5"/>
  <c r="D125" i="5" s="1"/>
  <c r="C130" i="5"/>
  <c r="D130" i="5" s="1"/>
  <c r="H143" i="5"/>
  <c r="I143" i="5" s="1"/>
  <c r="H146" i="5"/>
  <c r="I146" i="5" s="1"/>
  <c r="H156" i="5"/>
  <c r="I156" i="5" s="1"/>
  <c r="C161" i="5"/>
  <c r="D161" i="5" s="1"/>
  <c r="H167" i="5"/>
  <c r="I167" i="5" s="1"/>
  <c r="H170" i="5"/>
  <c r="I170" i="5" s="1"/>
  <c r="H187" i="5"/>
  <c r="I187" i="5" s="1"/>
  <c r="H192" i="5"/>
  <c r="I192" i="5" s="1"/>
  <c r="H198" i="5"/>
  <c r="I198" i="5" s="1"/>
  <c r="C221" i="5"/>
  <c r="D221" i="5" s="1"/>
  <c r="C239" i="5"/>
  <c r="D239" i="5" s="1"/>
  <c r="C259" i="5"/>
  <c r="D259" i="5" s="1"/>
  <c r="H262" i="5"/>
  <c r="I262" i="5" s="1"/>
  <c r="M272" i="5"/>
  <c r="N272" i="5" s="1"/>
  <c r="C286" i="5"/>
  <c r="D286" i="5" s="1"/>
  <c r="H289" i="5"/>
  <c r="I289" i="5" s="1"/>
  <c r="C291" i="5"/>
  <c r="D291" i="5" s="1"/>
  <c r="H294" i="5"/>
  <c r="I294" i="5" s="1"/>
  <c r="H302" i="5"/>
  <c r="I302" i="5" s="1"/>
  <c r="H310" i="5"/>
  <c r="I310" i="5" s="1"/>
  <c r="M357" i="5"/>
  <c r="N357" i="5" s="1"/>
  <c r="H416" i="5"/>
  <c r="I416" i="5" s="1"/>
  <c r="M532" i="5"/>
  <c r="N532" i="5" s="1"/>
  <c r="C13" i="5"/>
  <c r="D13" i="5" s="1"/>
  <c r="H5" i="5"/>
  <c r="I5" i="5" s="1"/>
  <c r="C150" i="5"/>
  <c r="D150" i="5" s="1"/>
  <c r="C181" i="5"/>
  <c r="D181" i="5" s="1"/>
  <c r="M182" i="5"/>
  <c r="N182" i="5" s="1"/>
  <c r="H200" i="5"/>
  <c r="I200" i="5" s="1"/>
  <c r="C202" i="5"/>
  <c r="D202" i="5" s="1"/>
  <c r="H718" i="5"/>
  <c r="I718" i="5" s="1"/>
  <c r="H22" i="5"/>
  <c r="I22" i="5" s="1"/>
  <c r="C49" i="5"/>
  <c r="D49" i="5" s="1"/>
  <c r="H61" i="5"/>
  <c r="I61" i="5" s="1"/>
  <c r="E2" i="4"/>
  <c r="C26" i="5"/>
  <c r="D26" i="5" s="1"/>
  <c r="C40" i="5"/>
  <c r="D40" i="5" s="1"/>
  <c r="C66" i="5"/>
  <c r="D66" i="5" s="1"/>
  <c r="H89" i="5"/>
  <c r="I89" i="5" s="1"/>
  <c r="H107" i="5"/>
  <c r="I107" i="5" s="1"/>
  <c r="C117" i="5"/>
  <c r="D117" i="5" s="1"/>
  <c r="H120" i="5"/>
  <c r="I120" i="5" s="1"/>
  <c r="H125" i="5"/>
  <c r="I125" i="5" s="1"/>
  <c r="C127" i="5"/>
  <c r="D127" i="5" s="1"/>
  <c r="C132" i="5"/>
  <c r="D132" i="5" s="1"/>
  <c r="C137" i="5"/>
  <c r="D137" i="5" s="1"/>
  <c r="C142" i="5"/>
  <c r="D142" i="5" s="1"/>
  <c r="C155" i="5"/>
  <c r="D155" i="5" s="1"/>
  <c r="H161" i="5"/>
  <c r="I161" i="5" s="1"/>
  <c r="H164" i="5"/>
  <c r="I164" i="5" s="1"/>
  <c r="C166" i="5"/>
  <c r="D166" i="5" s="1"/>
  <c r="H173" i="5"/>
  <c r="I173" i="5" s="1"/>
  <c r="C178" i="5"/>
  <c r="D178" i="5" s="1"/>
  <c r="M187" i="5"/>
  <c r="N187" i="5" s="1"/>
  <c r="M190" i="5"/>
  <c r="N190" i="5" s="1"/>
  <c r="M195" i="5"/>
  <c r="N195" i="5" s="1"/>
  <c r="M203" i="5"/>
  <c r="N203" i="5" s="1"/>
  <c r="M235" i="5"/>
  <c r="N235" i="5" s="1"/>
  <c r="C241" i="5"/>
  <c r="D241" i="5" s="1"/>
  <c r="H244" i="5"/>
  <c r="I244" i="5" s="1"/>
  <c r="M257" i="5"/>
  <c r="N257" i="5" s="1"/>
  <c r="M279" i="5"/>
  <c r="N279" i="5" s="1"/>
  <c r="C356" i="5"/>
  <c r="D356" i="5" s="1"/>
  <c r="C382" i="5"/>
  <c r="D382" i="5" s="1"/>
  <c r="C391" i="5"/>
  <c r="D391" i="5" s="1"/>
  <c r="M412" i="5"/>
  <c r="N412" i="5" s="1"/>
  <c r="M414" i="5"/>
  <c r="N414" i="5" s="1"/>
  <c r="H30" i="5"/>
  <c r="I30" i="5" s="1"/>
  <c r="H73" i="5"/>
  <c r="I73" i="5" s="1"/>
  <c r="C52" i="5"/>
  <c r="D52" i="5" s="1"/>
  <c r="C75" i="5"/>
  <c r="D75" i="5" s="1"/>
  <c r="C101" i="5"/>
  <c r="D101" i="5" s="1"/>
  <c r="C112" i="5"/>
  <c r="D112" i="5" s="1"/>
  <c r="M8" i="5"/>
  <c r="N8" i="5" s="1"/>
  <c r="C18" i="5"/>
  <c r="D18" i="5" s="1"/>
  <c r="M27" i="5"/>
  <c r="N27" i="5" s="1"/>
  <c r="C29" i="5"/>
  <c r="D29" i="5" s="1"/>
  <c r="C37" i="5"/>
  <c r="D37" i="5" s="1"/>
  <c r="H40" i="5"/>
  <c r="I40" i="5" s="1"/>
  <c r="H55" i="5"/>
  <c r="I55" i="5" s="1"/>
  <c r="H58" i="5"/>
  <c r="I58" i="5" s="1"/>
  <c r="M70" i="5"/>
  <c r="N70" i="5" s="1"/>
  <c r="C80" i="5"/>
  <c r="D80" i="5" s="1"/>
  <c r="M84" i="5"/>
  <c r="N84" i="5" s="1"/>
  <c r="H101" i="5"/>
  <c r="I101" i="5" s="1"/>
  <c r="M107" i="5"/>
  <c r="N107" i="5" s="1"/>
  <c r="C109" i="5"/>
  <c r="D109" i="5" s="1"/>
  <c r="C114" i="5"/>
  <c r="D114" i="5" s="1"/>
  <c r="C119" i="5"/>
  <c r="D119" i="5" s="1"/>
  <c r="M120" i="5"/>
  <c r="N120" i="5" s="1"/>
  <c r="C139" i="5"/>
  <c r="D139" i="5" s="1"/>
  <c r="M148" i="5"/>
  <c r="N148" i="5" s="1"/>
  <c r="H150" i="5"/>
  <c r="I150" i="5" s="1"/>
  <c r="H158" i="5"/>
  <c r="I158" i="5" s="1"/>
  <c r="H169" i="5"/>
  <c r="I169" i="5" s="1"/>
  <c r="C175" i="5"/>
  <c r="D175" i="5" s="1"/>
  <c r="M179" i="5"/>
  <c r="N179" i="5" s="1"/>
  <c r="C183" i="5"/>
  <c r="D183" i="5" s="1"/>
  <c r="H197" i="5"/>
  <c r="I197" i="5" s="1"/>
  <c r="M200" i="5"/>
  <c r="N200" i="5" s="1"/>
  <c r="C207" i="5"/>
  <c r="D207" i="5" s="1"/>
  <c r="C212" i="5"/>
  <c r="D212" i="5" s="1"/>
  <c r="H221" i="5"/>
  <c r="I221" i="5" s="1"/>
  <c r="M242" i="5"/>
  <c r="N242" i="5" s="1"/>
  <c r="M247" i="5"/>
  <c r="N247" i="5" s="1"/>
  <c r="C253" i="5"/>
  <c r="D253" i="5" s="1"/>
  <c r="H254" i="5"/>
  <c r="I254" i="5" s="1"/>
  <c r="C258" i="5"/>
  <c r="D258" i="5" s="1"/>
  <c r="M274" i="5"/>
  <c r="N274" i="5" s="1"/>
  <c r="C285" i="5"/>
  <c r="D285" i="5" s="1"/>
  <c r="H296" i="5"/>
  <c r="I296" i="5" s="1"/>
  <c r="C298" i="5"/>
  <c r="D298" i="5" s="1"/>
  <c r="H312" i="5"/>
  <c r="I312" i="5" s="1"/>
  <c r="C320" i="5"/>
  <c r="D320" i="5" s="1"/>
  <c r="H356" i="5"/>
  <c r="I356" i="5" s="1"/>
  <c r="M375" i="5"/>
  <c r="N375" i="5" s="1"/>
  <c r="H382" i="5"/>
  <c r="I382" i="5" s="1"/>
  <c r="C395" i="5"/>
  <c r="D395" i="5" s="1"/>
  <c r="C404" i="5"/>
  <c r="D404" i="5" s="1"/>
  <c r="H11" i="5"/>
  <c r="I11" i="5" s="1"/>
  <c r="M409" i="5"/>
  <c r="N409" i="5" s="1"/>
  <c r="C437" i="5"/>
  <c r="D437" i="5" s="1"/>
  <c r="H465" i="5"/>
  <c r="I465" i="5" s="1"/>
  <c r="H41" i="5"/>
  <c r="I41" i="5" s="1"/>
  <c r="C78" i="5"/>
  <c r="D78" i="5" s="1"/>
  <c r="H96" i="5"/>
  <c r="I96" i="5" s="1"/>
  <c r="H4" i="5"/>
  <c r="I4" i="5" s="1"/>
  <c r="H7" i="5"/>
  <c r="I7" i="5" s="1"/>
  <c r="M10" i="5"/>
  <c r="N10" i="5" s="1"/>
  <c r="H18" i="5"/>
  <c r="I18" i="5" s="1"/>
  <c r="M24" i="5"/>
  <c r="N24" i="5" s="1"/>
  <c r="H29" i="5"/>
  <c r="I29" i="5" s="1"/>
  <c r="H37" i="5"/>
  <c r="I37" i="5" s="1"/>
  <c r="M46" i="5"/>
  <c r="N46" i="5" s="1"/>
  <c r="C54" i="5"/>
  <c r="D54" i="5" s="1"/>
  <c r="M55" i="5"/>
  <c r="N55" i="5" s="1"/>
  <c r="M75" i="5"/>
  <c r="N75" i="5" s="1"/>
  <c r="H80" i="5"/>
  <c r="I80" i="5" s="1"/>
  <c r="C88" i="5"/>
  <c r="D88" i="5" s="1"/>
  <c r="C97" i="5"/>
  <c r="D97" i="5" s="1"/>
  <c r="C103" i="5"/>
  <c r="D103" i="5" s="1"/>
  <c r="H106" i="5"/>
  <c r="I106" i="5" s="1"/>
  <c r="H109" i="5"/>
  <c r="I109" i="5" s="1"/>
  <c r="H114" i="5"/>
  <c r="I114" i="5" s="1"/>
  <c r="M117" i="5"/>
  <c r="N117" i="5" s="1"/>
  <c r="H119" i="5"/>
  <c r="I119" i="5" s="1"/>
  <c r="C124" i="5"/>
  <c r="D124" i="5" s="1"/>
  <c r="C129" i="5"/>
  <c r="D129" i="5" s="1"/>
  <c r="M132" i="5"/>
  <c r="N132" i="5" s="1"/>
  <c r="M140" i="5"/>
  <c r="N140" i="5" s="1"/>
  <c r="C157" i="5"/>
  <c r="D157" i="5" s="1"/>
  <c r="M158" i="5"/>
  <c r="N158" i="5" s="1"/>
  <c r="M221" i="5"/>
  <c r="N221" i="5" s="1"/>
  <c r="C223" i="5"/>
  <c r="D223" i="5" s="1"/>
  <c r="M239" i="5"/>
  <c r="N239" i="5" s="1"/>
  <c r="C243" i="5"/>
  <c r="D243" i="5" s="1"/>
  <c r="H246" i="5"/>
  <c r="I246" i="5" s="1"/>
  <c r="C248" i="5"/>
  <c r="D248" i="5" s="1"/>
  <c r="M249" i="5"/>
  <c r="N249" i="5" s="1"/>
  <c r="M269" i="5"/>
  <c r="N269" i="5" s="1"/>
  <c r="H271" i="5"/>
  <c r="I271" i="5" s="1"/>
  <c r="H285" i="5"/>
  <c r="I285" i="5" s="1"/>
  <c r="C311" i="5"/>
  <c r="D311" i="5" s="1"/>
  <c r="C314" i="5"/>
  <c r="D314" i="5" s="1"/>
  <c r="H393" i="5"/>
  <c r="I393" i="5" s="1"/>
  <c r="M463" i="5"/>
  <c r="N463" i="5" s="1"/>
  <c r="H488" i="5"/>
  <c r="I488" i="5" s="1"/>
  <c r="H562" i="5"/>
  <c r="I562" i="5" s="1"/>
  <c r="C17" i="5"/>
  <c r="D17" i="5" s="1"/>
  <c r="C20" i="5"/>
  <c r="D20" i="5" s="1"/>
  <c r="C28" i="5"/>
  <c r="D28" i="5" s="1"/>
  <c r="H31" i="5"/>
  <c r="I31" i="5" s="1"/>
  <c r="H34" i="5"/>
  <c r="I34" i="5" s="1"/>
  <c r="H54" i="5"/>
  <c r="I54" i="5" s="1"/>
  <c r="H60" i="5"/>
  <c r="I60" i="5" s="1"/>
  <c r="M63" i="5"/>
  <c r="N63" i="5" s="1"/>
  <c r="M72" i="5"/>
  <c r="N72" i="5" s="1"/>
  <c r="M83" i="5"/>
  <c r="N83" i="5" s="1"/>
  <c r="C90" i="5"/>
  <c r="D90" i="5" s="1"/>
  <c r="H91" i="5"/>
  <c r="I91" i="5" s="1"/>
  <c r="H100" i="5"/>
  <c r="I100" i="5" s="1"/>
  <c r="H103" i="5"/>
  <c r="I103" i="5" s="1"/>
  <c r="M106" i="5"/>
  <c r="N106" i="5" s="1"/>
  <c r="M122" i="5"/>
  <c r="N122" i="5" s="1"/>
  <c r="H129" i="5"/>
  <c r="I129" i="5" s="1"/>
  <c r="C131" i="5"/>
  <c r="D131" i="5" s="1"/>
  <c r="H134" i="5"/>
  <c r="I134" i="5" s="1"/>
  <c r="C136" i="5"/>
  <c r="D136" i="5" s="1"/>
  <c r="C151" i="5"/>
  <c r="D151" i="5" s="1"/>
  <c r="M152" i="5"/>
  <c r="N152" i="5" s="1"/>
  <c r="H157" i="5"/>
  <c r="I157" i="5" s="1"/>
  <c r="H168" i="5"/>
  <c r="I168" i="5" s="1"/>
  <c r="M175" i="5"/>
  <c r="N175" i="5" s="1"/>
  <c r="H180" i="5"/>
  <c r="I180" i="5" s="1"/>
  <c r="M183" i="5"/>
  <c r="N183" i="5" s="1"/>
  <c r="H196" i="5"/>
  <c r="I196" i="5" s="1"/>
  <c r="M207" i="5"/>
  <c r="N207" i="5" s="1"/>
  <c r="H228" i="5"/>
  <c r="I228" i="5" s="1"/>
  <c r="M231" i="5"/>
  <c r="N231" i="5" s="1"/>
  <c r="H258" i="5"/>
  <c r="I258" i="5" s="1"/>
  <c r="H268" i="5"/>
  <c r="I268" i="5" s="1"/>
  <c r="C270" i="5"/>
  <c r="D270" i="5" s="1"/>
  <c r="M271" i="5"/>
  <c r="N271" i="5" s="1"/>
  <c r="H275" i="5"/>
  <c r="I275" i="5" s="1"/>
  <c r="C277" i="5"/>
  <c r="D277" i="5" s="1"/>
  <c r="C308" i="5"/>
  <c r="D308" i="5" s="1"/>
  <c r="C327" i="5"/>
  <c r="D327" i="5" s="1"/>
  <c r="C330" i="5"/>
  <c r="D330" i="5" s="1"/>
  <c r="C357" i="5"/>
  <c r="D357" i="5" s="1"/>
  <c r="M433" i="5"/>
  <c r="N433" i="5" s="1"/>
  <c r="H435" i="5"/>
  <c r="I435" i="5" s="1"/>
  <c r="M456" i="5"/>
  <c r="N456" i="5" s="1"/>
  <c r="M503" i="5"/>
  <c r="N503" i="5" s="1"/>
  <c r="M560" i="5"/>
  <c r="N560" i="5" s="1"/>
  <c r="M103" i="5"/>
  <c r="N103" i="5" s="1"/>
  <c r="M134" i="5"/>
  <c r="N134" i="5" s="1"/>
  <c r="M147" i="5"/>
  <c r="N147" i="5" s="1"/>
  <c r="H238" i="5"/>
  <c r="I238" i="5" s="1"/>
  <c r="H255" i="5"/>
  <c r="I255" i="5" s="1"/>
  <c r="H277" i="5"/>
  <c r="I277" i="5" s="1"/>
  <c r="H282" i="5"/>
  <c r="I282" i="5" s="1"/>
  <c r="M314" i="5"/>
  <c r="N314" i="5" s="1"/>
  <c r="M341" i="5"/>
  <c r="N341" i="5" s="1"/>
  <c r="M144" i="5"/>
  <c r="N144" i="5" s="1"/>
  <c r="C203" i="5"/>
  <c r="D203" i="5" s="1"/>
  <c r="C227" i="5"/>
  <c r="D227" i="5" s="1"/>
  <c r="C279" i="5"/>
  <c r="D279" i="5" s="1"/>
  <c r="H305" i="5"/>
  <c r="I305" i="5" s="1"/>
  <c r="H327" i="5"/>
  <c r="I327" i="5" s="1"/>
  <c r="H360" i="5"/>
  <c r="I360" i="5" s="1"/>
  <c r="M376" i="5"/>
  <c r="N376" i="5" s="1"/>
  <c r="M426" i="5"/>
  <c r="N426" i="5" s="1"/>
  <c r="H428" i="5"/>
  <c r="I428" i="5" s="1"/>
  <c r="C453" i="5"/>
  <c r="D453" i="5" s="1"/>
  <c r="C513" i="5"/>
  <c r="D513" i="5" s="1"/>
  <c r="C522" i="5"/>
  <c r="D522" i="5" s="1"/>
  <c r="M525" i="5"/>
  <c r="N525" i="5" s="1"/>
  <c r="H529" i="5"/>
  <c r="I529" i="5" s="1"/>
  <c r="C566" i="5"/>
  <c r="D566" i="5" s="1"/>
  <c r="C581" i="5"/>
  <c r="D581" i="5" s="1"/>
  <c r="M599" i="5"/>
  <c r="N599" i="5" s="1"/>
  <c r="C616" i="5"/>
  <c r="D616" i="5" s="1"/>
  <c r="M628" i="5"/>
  <c r="N628" i="5" s="1"/>
  <c r="H401" i="5"/>
  <c r="I401" i="5" s="1"/>
  <c r="M404" i="5"/>
  <c r="N404" i="5" s="1"/>
  <c r="M406" i="5"/>
  <c r="N406" i="5" s="1"/>
  <c r="M416" i="5"/>
  <c r="N416" i="5" s="1"/>
  <c r="C455" i="5"/>
  <c r="D455" i="5" s="1"/>
  <c r="M458" i="5"/>
  <c r="N458" i="5" s="1"/>
  <c r="H481" i="5"/>
  <c r="I481" i="5" s="1"/>
  <c r="H509" i="5"/>
  <c r="I509" i="5" s="1"/>
  <c r="C545" i="5"/>
  <c r="D545" i="5" s="1"/>
  <c r="M569" i="5"/>
  <c r="N569" i="5" s="1"/>
  <c r="M596" i="5"/>
  <c r="N596" i="5" s="1"/>
  <c r="M278" i="5"/>
  <c r="N278" i="5" s="1"/>
  <c r="H292" i="5"/>
  <c r="I292" i="5" s="1"/>
  <c r="H314" i="5"/>
  <c r="I314" i="5" s="1"/>
  <c r="C326" i="5"/>
  <c r="D326" i="5" s="1"/>
  <c r="H330" i="5"/>
  <c r="I330" i="5" s="1"/>
  <c r="C362" i="5"/>
  <c r="D362" i="5" s="1"/>
  <c r="H366" i="5"/>
  <c r="I366" i="5" s="1"/>
  <c r="C384" i="5"/>
  <c r="D384" i="5" s="1"/>
  <c r="M398" i="5"/>
  <c r="N398" i="5" s="1"/>
  <c r="C410" i="5"/>
  <c r="D410" i="5" s="1"/>
  <c r="C415" i="5"/>
  <c r="D415" i="5" s="1"/>
  <c r="C427" i="5"/>
  <c r="D427" i="5" s="1"/>
  <c r="C441" i="5"/>
  <c r="D441" i="5" s="1"/>
  <c r="C448" i="5"/>
  <c r="D448" i="5" s="1"/>
  <c r="M479" i="5"/>
  <c r="N479" i="5" s="1"/>
  <c r="C485" i="5"/>
  <c r="D485" i="5" s="1"/>
  <c r="M486" i="5"/>
  <c r="N486" i="5" s="1"/>
  <c r="H513" i="5"/>
  <c r="I513" i="5" s="1"/>
  <c r="C519" i="5"/>
  <c r="D519" i="5" s="1"/>
  <c r="H522" i="5"/>
  <c r="I522" i="5" s="1"/>
  <c r="C526" i="5"/>
  <c r="D526" i="5" s="1"/>
  <c r="C554" i="5"/>
  <c r="D554" i="5" s="1"/>
  <c r="M557" i="5"/>
  <c r="N557" i="5" s="1"/>
  <c r="M573" i="5"/>
  <c r="N573" i="5" s="1"/>
  <c r="C842" i="5"/>
  <c r="D842" i="5" s="1"/>
  <c r="M214" i="5"/>
  <c r="N214" i="5" s="1"/>
  <c r="H219" i="5"/>
  <c r="I219" i="5" s="1"/>
  <c r="M233" i="5"/>
  <c r="N233" i="5" s="1"/>
  <c r="H240" i="5"/>
  <c r="I240" i="5" s="1"/>
  <c r="H264" i="5"/>
  <c r="I264" i="5" s="1"/>
  <c r="C274" i="5"/>
  <c r="D274" i="5" s="1"/>
  <c r="C294" i="5"/>
  <c r="D294" i="5" s="1"/>
  <c r="C307" i="5"/>
  <c r="D307" i="5" s="1"/>
  <c r="C313" i="5"/>
  <c r="D313" i="5" s="1"/>
  <c r="H317" i="5"/>
  <c r="I317" i="5" s="1"/>
  <c r="C332" i="5"/>
  <c r="D332" i="5" s="1"/>
  <c r="C335" i="5"/>
  <c r="D335" i="5" s="1"/>
  <c r="C344" i="5"/>
  <c r="D344" i="5" s="1"/>
  <c r="H353" i="5"/>
  <c r="I353" i="5" s="1"/>
  <c r="H372" i="5"/>
  <c r="I372" i="5" s="1"/>
  <c r="H387" i="5"/>
  <c r="I387" i="5" s="1"/>
  <c r="M401" i="5"/>
  <c r="N401" i="5" s="1"/>
  <c r="C405" i="5"/>
  <c r="D405" i="5" s="1"/>
  <c r="C407" i="5"/>
  <c r="D407" i="5" s="1"/>
  <c r="H415" i="5"/>
  <c r="I415" i="5" s="1"/>
  <c r="M418" i="5"/>
  <c r="N418" i="5" s="1"/>
  <c r="C443" i="5"/>
  <c r="D443" i="5" s="1"/>
  <c r="H446" i="5"/>
  <c r="I446" i="5" s="1"/>
  <c r="H455" i="5"/>
  <c r="I455" i="5" s="1"/>
  <c r="H469" i="5"/>
  <c r="I469" i="5" s="1"/>
  <c r="H476" i="5"/>
  <c r="I476" i="5" s="1"/>
  <c r="M481" i="5"/>
  <c r="N481" i="5" s="1"/>
  <c r="H524" i="5"/>
  <c r="I524" i="5" s="1"/>
  <c r="H526" i="5"/>
  <c r="I526" i="5" s="1"/>
  <c r="M543" i="5"/>
  <c r="N543" i="5" s="1"/>
  <c r="M550" i="5"/>
  <c r="N550" i="5" s="1"/>
  <c r="C556" i="5"/>
  <c r="D556" i="5" s="1"/>
  <c r="C572" i="5"/>
  <c r="D572" i="5" s="1"/>
  <c r="M577" i="5"/>
  <c r="N577" i="5" s="1"/>
  <c r="M579" i="5"/>
  <c r="N579" i="5" s="1"/>
  <c r="C574" i="5"/>
  <c r="D574" i="5" s="1"/>
  <c r="C576" i="5"/>
  <c r="D576" i="5" s="1"/>
  <c r="C177" i="5"/>
  <c r="D177" i="5" s="1"/>
  <c r="H183" i="5"/>
  <c r="I183" i="5" s="1"/>
  <c r="C188" i="5"/>
  <c r="D188" i="5" s="1"/>
  <c r="H194" i="5"/>
  <c r="I194" i="5" s="1"/>
  <c r="H207" i="5"/>
  <c r="I207" i="5" s="1"/>
  <c r="H210" i="5"/>
  <c r="I210" i="5" s="1"/>
  <c r="H235" i="5"/>
  <c r="I235" i="5" s="1"/>
  <c r="M238" i="5"/>
  <c r="N238" i="5" s="1"/>
  <c r="H245" i="5"/>
  <c r="I245" i="5" s="1"/>
  <c r="C255" i="5"/>
  <c r="D255" i="5" s="1"/>
  <c r="M259" i="5"/>
  <c r="N259" i="5" s="1"/>
  <c r="M262" i="5"/>
  <c r="N262" i="5" s="1"/>
  <c r="C266" i="5"/>
  <c r="D266" i="5" s="1"/>
  <c r="M267" i="5"/>
  <c r="N267" i="5" s="1"/>
  <c r="H276" i="5"/>
  <c r="I276" i="5" s="1"/>
  <c r="H288" i="5"/>
  <c r="I288" i="5" s="1"/>
  <c r="C319" i="5"/>
  <c r="D319" i="5" s="1"/>
  <c r="H341" i="5"/>
  <c r="I341" i="5" s="1"/>
  <c r="H344" i="5"/>
  <c r="I344" i="5" s="1"/>
  <c r="H350" i="5"/>
  <c r="I350" i="5" s="1"/>
  <c r="C358" i="5"/>
  <c r="D358" i="5" s="1"/>
  <c r="C371" i="5"/>
  <c r="D371" i="5" s="1"/>
  <c r="M384" i="5"/>
  <c r="N384" i="5" s="1"/>
  <c r="M415" i="5"/>
  <c r="N415" i="5" s="1"/>
  <c r="H424" i="5"/>
  <c r="I424" i="5" s="1"/>
  <c r="C426" i="5"/>
  <c r="D426" i="5" s="1"/>
  <c r="H443" i="5"/>
  <c r="I443" i="5" s="1"/>
  <c r="M446" i="5"/>
  <c r="N446" i="5" s="1"/>
  <c r="H466" i="5"/>
  <c r="I466" i="5" s="1"/>
  <c r="M469" i="5"/>
  <c r="N469" i="5" s="1"/>
  <c r="C482" i="5"/>
  <c r="D482" i="5" s="1"/>
  <c r="M497" i="5"/>
  <c r="N497" i="5" s="1"/>
  <c r="C510" i="5"/>
  <c r="D510" i="5" s="1"/>
  <c r="M519" i="5"/>
  <c r="N519" i="5" s="1"/>
  <c r="C521" i="5"/>
  <c r="D521" i="5" s="1"/>
  <c r="M524" i="5"/>
  <c r="N524" i="5" s="1"/>
  <c r="M593" i="5"/>
  <c r="N593" i="5" s="1"/>
  <c r="M609" i="5"/>
  <c r="N609" i="5" s="1"/>
  <c r="M645" i="5"/>
  <c r="N645" i="5" s="1"/>
  <c r="H664" i="5"/>
  <c r="I664" i="5" s="1"/>
  <c r="H482" i="5"/>
  <c r="I482" i="5" s="1"/>
  <c r="H510" i="5"/>
  <c r="I510" i="5" s="1"/>
  <c r="H530" i="5"/>
  <c r="I530" i="5" s="1"/>
  <c r="M540" i="5"/>
  <c r="N540" i="5" s="1"/>
  <c r="H563" i="5"/>
  <c r="I563" i="5" s="1"/>
  <c r="M570" i="5"/>
  <c r="N570" i="5" s="1"/>
  <c r="C582" i="5"/>
  <c r="D582" i="5" s="1"/>
  <c r="H748" i="5"/>
  <c r="I748" i="5" s="1"/>
  <c r="C334" i="5"/>
  <c r="D334" i="5" s="1"/>
  <c r="H346" i="5"/>
  <c r="I346" i="5" s="1"/>
  <c r="C354" i="5"/>
  <c r="D354" i="5" s="1"/>
  <c r="H364" i="5"/>
  <c r="I364" i="5" s="1"/>
  <c r="H386" i="5"/>
  <c r="I386" i="5" s="1"/>
  <c r="M392" i="5"/>
  <c r="N392" i="5" s="1"/>
  <c r="M397" i="5"/>
  <c r="N397" i="5" s="1"/>
  <c r="M400" i="5"/>
  <c r="N400" i="5" s="1"/>
  <c r="H402" i="5"/>
  <c r="I402" i="5" s="1"/>
  <c r="M424" i="5"/>
  <c r="N424" i="5" s="1"/>
  <c r="M429" i="5"/>
  <c r="N429" i="5" s="1"/>
  <c r="C449" i="5"/>
  <c r="D449" i="5" s="1"/>
  <c r="C472" i="5"/>
  <c r="D472" i="5" s="1"/>
  <c r="H496" i="5"/>
  <c r="I496" i="5" s="1"/>
  <c r="C505" i="5"/>
  <c r="D505" i="5" s="1"/>
  <c r="M535" i="5"/>
  <c r="N535" i="5" s="1"/>
  <c r="C589" i="5"/>
  <c r="D589" i="5" s="1"/>
  <c r="H606" i="5"/>
  <c r="I606" i="5" s="1"/>
  <c r="C444" i="5"/>
  <c r="D444" i="5" s="1"/>
  <c r="H503" i="5"/>
  <c r="I503" i="5" s="1"/>
  <c r="H505" i="5"/>
  <c r="I505" i="5" s="1"/>
  <c r="M563" i="5"/>
  <c r="N563" i="5" s="1"/>
  <c r="H594" i="5"/>
  <c r="I594" i="5" s="1"/>
  <c r="C621" i="5"/>
  <c r="D621" i="5" s="1"/>
  <c r="H637" i="5"/>
  <c r="I637" i="5" s="1"/>
  <c r="C619" i="5"/>
  <c r="D619" i="5" s="1"/>
  <c r="H622" i="5"/>
  <c r="I622" i="5" s="1"/>
  <c r="M623" i="5"/>
  <c r="N623" i="5" s="1"/>
  <c r="H649" i="5"/>
  <c r="I649" i="5" s="1"/>
  <c r="C668" i="5"/>
  <c r="D668" i="5" s="1"/>
  <c r="H678" i="5"/>
  <c r="I678" i="5" s="1"/>
  <c r="C702" i="5"/>
  <c r="D702" i="5" s="1"/>
  <c r="H720" i="5"/>
  <c r="I720" i="5" s="1"/>
  <c r="M744" i="5"/>
  <c r="N744" i="5" s="1"/>
  <c r="C890" i="5"/>
  <c r="D890" i="5" s="1"/>
  <c r="C915" i="5"/>
  <c r="D915" i="5" s="1"/>
  <c r="M1002" i="5"/>
  <c r="N1002" i="5" s="1"/>
  <c r="H945" i="5"/>
  <c r="I945" i="5" s="1"/>
  <c r="M453" i="5"/>
  <c r="N453" i="5" s="1"/>
  <c r="M455" i="5"/>
  <c r="N455" i="5" s="1"/>
  <c r="H457" i="5"/>
  <c r="I457" i="5" s="1"/>
  <c r="H470" i="5"/>
  <c r="I470" i="5" s="1"/>
  <c r="M473" i="5"/>
  <c r="N473" i="5" s="1"/>
  <c r="C475" i="5"/>
  <c r="D475" i="5" s="1"/>
  <c r="H478" i="5"/>
  <c r="I478" i="5" s="1"/>
  <c r="C487" i="5"/>
  <c r="D487" i="5" s="1"/>
  <c r="C497" i="5"/>
  <c r="D497" i="5" s="1"/>
  <c r="C517" i="5"/>
  <c r="D517" i="5" s="1"/>
  <c r="C520" i="5"/>
  <c r="D520" i="5" s="1"/>
  <c r="C523" i="5"/>
  <c r="D523" i="5" s="1"/>
  <c r="H531" i="5"/>
  <c r="I531" i="5" s="1"/>
  <c r="H539" i="5"/>
  <c r="I539" i="5" s="1"/>
  <c r="H544" i="5"/>
  <c r="I544" i="5" s="1"/>
  <c r="H556" i="5"/>
  <c r="I556" i="5" s="1"/>
  <c r="M562" i="5"/>
  <c r="N562" i="5" s="1"/>
  <c r="C569" i="5"/>
  <c r="D569" i="5" s="1"/>
  <c r="H574" i="5"/>
  <c r="I574" i="5" s="1"/>
  <c r="C578" i="5"/>
  <c r="D578" i="5" s="1"/>
  <c r="H592" i="5"/>
  <c r="I592" i="5" s="1"/>
  <c r="H595" i="5"/>
  <c r="I595" i="5" s="1"/>
  <c r="C597" i="5"/>
  <c r="D597" i="5" s="1"/>
  <c r="M601" i="5"/>
  <c r="N601" i="5" s="1"/>
  <c r="C613" i="5"/>
  <c r="D613" i="5" s="1"/>
  <c r="M622" i="5"/>
  <c r="N622" i="5" s="1"/>
  <c r="M627" i="5"/>
  <c r="N627" i="5" s="1"/>
  <c r="M630" i="5"/>
  <c r="N630" i="5" s="1"/>
  <c r="H634" i="5"/>
  <c r="I634" i="5" s="1"/>
  <c r="H698" i="5"/>
  <c r="I698" i="5" s="1"/>
  <c r="M709" i="5"/>
  <c r="N709" i="5" s="1"/>
  <c r="C715" i="5"/>
  <c r="D715" i="5" s="1"/>
  <c r="C743" i="5"/>
  <c r="D743" i="5" s="1"/>
  <c r="M943" i="5"/>
  <c r="N943" i="5" s="1"/>
  <c r="M430" i="5"/>
  <c r="N430" i="5" s="1"/>
  <c r="C434" i="5"/>
  <c r="D434" i="5" s="1"/>
  <c r="C439" i="5"/>
  <c r="D439" i="5" s="1"/>
  <c r="M440" i="5"/>
  <c r="N440" i="5" s="1"/>
  <c r="H442" i="5"/>
  <c r="I442" i="5" s="1"/>
  <c r="M450" i="5"/>
  <c r="N450" i="5" s="1"/>
  <c r="M457" i="5"/>
  <c r="N457" i="5" s="1"/>
  <c r="M460" i="5"/>
  <c r="N460" i="5" s="1"/>
  <c r="H462" i="5"/>
  <c r="I462" i="5" s="1"/>
  <c r="M470" i="5"/>
  <c r="N470" i="5" s="1"/>
  <c r="C474" i="5"/>
  <c r="D474" i="5" s="1"/>
  <c r="H475" i="5"/>
  <c r="I475" i="5" s="1"/>
  <c r="C477" i="5"/>
  <c r="D477" i="5" s="1"/>
  <c r="M478" i="5"/>
  <c r="N478" i="5" s="1"/>
  <c r="H487" i="5"/>
  <c r="I487" i="5" s="1"/>
  <c r="C489" i="5"/>
  <c r="D489" i="5" s="1"/>
  <c r="M490" i="5"/>
  <c r="N490" i="5" s="1"/>
  <c r="H495" i="5"/>
  <c r="I495" i="5" s="1"/>
  <c r="H533" i="5"/>
  <c r="I533" i="5" s="1"/>
  <c r="C535" i="5"/>
  <c r="D535" i="5" s="1"/>
  <c r="H536" i="5"/>
  <c r="I536" i="5" s="1"/>
  <c r="H578" i="5"/>
  <c r="I578" i="5" s="1"/>
  <c r="M614" i="5"/>
  <c r="N614" i="5" s="1"/>
  <c r="M619" i="5"/>
  <c r="N619" i="5" s="1"/>
  <c r="M632" i="5"/>
  <c r="N632" i="5" s="1"/>
  <c r="H691" i="5"/>
  <c r="I691" i="5" s="1"/>
  <c r="H693" i="5"/>
  <c r="I693" i="5" s="1"/>
  <c r="M698" i="5"/>
  <c r="N698" i="5" s="1"/>
  <c r="M702" i="5"/>
  <c r="N702" i="5" s="1"/>
  <c r="H741" i="5"/>
  <c r="I741" i="5" s="1"/>
  <c r="H816" i="5"/>
  <c r="I816" i="5" s="1"/>
  <c r="C338" i="5"/>
  <c r="D338" i="5" s="1"/>
  <c r="H348" i="5"/>
  <c r="I348" i="5" s="1"/>
  <c r="H374" i="5"/>
  <c r="I374" i="5" s="1"/>
  <c r="C380" i="5"/>
  <c r="D380" i="5" s="1"/>
  <c r="M390" i="5"/>
  <c r="N390" i="5" s="1"/>
  <c r="C394" i="5"/>
  <c r="D394" i="5" s="1"/>
  <c r="H405" i="5"/>
  <c r="I405" i="5" s="1"/>
  <c r="H407" i="5"/>
  <c r="I407" i="5" s="1"/>
  <c r="C417" i="5"/>
  <c r="D417" i="5" s="1"/>
  <c r="C424" i="5"/>
  <c r="D424" i="5" s="1"/>
  <c r="C429" i="5"/>
  <c r="D429" i="5" s="1"/>
  <c r="H459" i="5"/>
  <c r="I459" i="5" s="1"/>
  <c r="H477" i="5"/>
  <c r="I477" i="5" s="1"/>
  <c r="M495" i="5"/>
  <c r="N495" i="5" s="1"/>
  <c r="H497" i="5"/>
  <c r="I497" i="5" s="1"/>
  <c r="M505" i="5"/>
  <c r="N505" i="5" s="1"/>
  <c r="H507" i="5"/>
  <c r="I507" i="5" s="1"/>
  <c r="H520" i="5"/>
  <c r="I520" i="5" s="1"/>
  <c r="H523" i="5"/>
  <c r="I523" i="5" s="1"/>
  <c r="C530" i="5"/>
  <c r="D530" i="5" s="1"/>
  <c r="C550" i="5"/>
  <c r="D550" i="5" s="1"/>
  <c r="H561" i="5"/>
  <c r="I561" i="5" s="1"/>
  <c r="M564" i="5"/>
  <c r="N564" i="5" s="1"/>
  <c r="M589" i="5"/>
  <c r="N589" i="5" s="1"/>
  <c r="M592" i="5"/>
  <c r="N592" i="5" s="1"/>
  <c r="C615" i="5"/>
  <c r="D615" i="5" s="1"/>
  <c r="M616" i="5"/>
  <c r="N616" i="5" s="1"/>
  <c r="H665" i="5"/>
  <c r="I665" i="5" s="1"/>
  <c r="H684" i="5"/>
  <c r="I684" i="5" s="1"/>
  <c r="C701" i="5"/>
  <c r="D701" i="5" s="1"/>
  <c r="C703" i="5"/>
  <c r="D703" i="5" s="1"/>
  <c r="M704" i="5"/>
  <c r="N704" i="5" s="1"/>
  <c r="H708" i="5"/>
  <c r="I708" i="5" s="1"/>
  <c r="H719" i="5"/>
  <c r="I719" i="5" s="1"/>
  <c r="M831" i="5"/>
  <c r="N831" i="5" s="1"/>
  <c r="H883" i="5"/>
  <c r="I883" i="5" s="1"/>
  <c r="M896" i="5"/>
  <c r="N896" i="5" s="1"/>
  <c r="C985" i="5"/>
  <c r="D985" i="5" s="1"/>
  <c r="C599" i="5"/>
  <c r="D599" i="5" s="1"/>
  <c r="H602" i="5"/>
  <c r="I602" i="5" s="1"/>
  <c r="M608" i="5"/>
  <c r="N608" i="5" s="1"/>
  <c r="H631" i="5"/>
  <c r="I631" i="5" s="1"/>
  <c r="M919" i="5"/>
  <c r="N919" i="5" s="1"/>
  <c r="C496" i="5"/>
  <c r="D496" i="5" s="1"/>
  <c r="M512" i="5"/>
  <c r="N512" i="5" s="1"/>
  <c r="M528" i="5"/>
  <c r="N528" i="5" s="1"/>
  <c r="C532" i="5"/>
  <c r="D532" i="5" s="1"/>
  <c r="C534" i="5"/>
  <c r="D534" i="5" s="1"/>
  <c r="C537" i="5"/>
  <c r="D537" i="5" s="1"/>
  <c r="M546" i="5"/>
  <c r="N546" i="5" s="1"/>
  <c r="M548" i="5"/>
  <c r="N548" i="5" s="1"/>
  <c r="M553" i="5"/>
  <c r="N553" i="5" s="1"/>
  <c r="M558" i="5"/>
  <c r="N558" i="5" s="1"/>
  <c r="M571" i="5"/>
  <c r="N571" i="5" s="1"/>
  <c r="M583" i="5"/>
  <c r="N583" i="5" s="1"/>
  <c r="H588" i="5"/>
  <c r="I588" i="5" s="1"/>
  <c r="C625" i="5"/>
  <c r="D625" i="5" s="1"/>
  <c r="C647" i="5"/>
  <c r="D647" i="5" s="1"/>
  <c r="C652" i="5"/>
  <c r="D652" i="5" s="1"/>
  <c r="M653" i="5"/>
  <c r="N653" i="5" s="1"/>
  <c r="H657" i="5"/>
  <c r="I657" i="5" s="1"/>
  <c r="C692" i="5"/>
  <c r="D692" i="5" s="1"/>
  <c r="C694" i="5"/>
  <c r="D694" i="5" s="1"/>
  <c r="H697" i="5"/>
  <c r="I697" i="5" s="1"/>
  <c r="M728" i="5"/>
  <c r="N728" i="5" s="1"/>
  <c r="H612" i="5"/>
  <c r="I612" i="5" s="1"/>
  <c r="C627" i="5"/>
  <c r="D627" i="5" s="1"/>
  <c r="H647" i="5"/>
  <c r="I647" i="5" s="1"/>
  <c r="M650" i="5"/>
  <c r="N650" i="5" s="1"/>
  <c r="M876" i="5"/>
  <c r="N876" i="5" s="1"/>
  <c r="M891" i="5"/>
  <c r="N891" i="5" s="1"/>
  <c r="H935" i="5"/>
  <c r="I935" i="5" s="1"/>
  <c r="H950" i="5"/>
  <c r="I950" i="5" s="1"/>
  <c r="C813" i="5"/>
  <c r="D813" i="5" s="1"/>
  <c r="H825" i="5"/>
  <c r="I825" i="5" s="1"/>
  <c r="H828" i="5"/>
  <c r="I828" i="5" s="1"/>
  <c r="H840" i="5"/>
  <c r="I840" i="5" s="1"/>
  <c r="H847" i="5"/>
  <c r="I847" i="5" s="1"/>
  <c r="M862" i="5"/>
  <c r="N862" i="5" s="1"/>
  <c r="C870" i="5"/>
  <c r="D870" i="5" s="1"/>
  <c r="H873" i="5"/>
  <c r="I873" i="5" s="1"/>
  <c r="C875" i="5"/>
  <c r="D875" i="5" s="1"/>
  <c r="C885" i="5"/>
  <c r="D885" i="5" s="1"/>
  <c r="H893" i="5"/>
  <c r="I893" i="5" s="1"/>
  <c r="C902" i="5"/>
  <c r="D902" i="5" s="1"/>
  <c r="C907" i="5"/>
  <c r="D907" i="5" s="1"/>
  <c r="H910" i="5"/>
  <c r="I910" i="5" s="1"/>
  <c r="H929" i="5"/>
  <c r="I929" i="5" s="1"/>
  <c r="C931" i="5"/>
  <c r="D931" i="5" s="1"/>
  <c r="H937" i="5"/>
  <c r="I937" i="5" s="1"/>
  <c r="C944" i="5"/>
  <c r="D944" i="5" s="1"/>
  <c r="H952" i="5"/>
  <c r="I952" i="5" s="1"/>
  <c r="C971" i="5"/>
  <c r="D971" i="5" s="1"/>
  <c r="M972" i="5"/>
  <c r="N972" i="5" s="1"/>
  <c r="M989" i="5"/>
  <c r="N989" i="5" s="1"/>
  <c r="H996" i="5"/>
  <c r="I996" i="5" s="1"/>
  <c r="M605" i="5"/>
  <c r="N605" i="5" s="1"/>
  <c r="C620" i="5"/>
  <c r="D620" i="5" s="1"/>
  <c r="M624" i="5"/>
  <c r="N624" i="5" s="1"/>
  <c r="C628" i="5"/>
  <c r="D628" i="5" s="1"/>
  <c r="C633" i="5"/>
  <c r="D633" i="5" s="1"/>
  <c r="M639" i="5"/>
  <c r="N639" i="5" s="1"/>
  <c r="H643" i="5"/>
  <c r="I643" i="5" s="1"/>
  <c r="C645" i="5"/>
  <c r="D645" i="5" s="1"/>
  <c r="H656" i="5"/>
  <c r="I656" i="5" s="1"/>
  <c r="C660" i="5"/>
  <c r="D660" i="5" s="1"/>
  <c r="M661" i="5"/>
  <c r="N661" i="5" s="1"/>
  <c r="H668" i="5"/>
  <c r="I668" i="5" s="1"/>
  <c r="C687" i="5"/>
  <c r="D687" i="5" s="1"/>
  <c r="H692" i="5"/>
  <c r="I692" i="5" s="1"/>
  <c r="C707" i="5"/>
  <c r="D707" i="5" s="1"/>
  <c r="C722" i="5"/>
  <c r="D722" i="5" s="1"/>
  <c r="H727" i="5"/>
  <c r="I727" i="5" s="1"/>
  <c r="C729" i="5"/>
  <c r="D729" i="5" s="1"/>
  <c r="H754" i="5"/>
  <c r="I754" i="5" s="1"/>
  <c r="M771" i="5"/>
  <c r="N771" i="5" s="1"/>
  <c r="H782" i="5"/>
  <c r="I782" i="5" s="1"/>
  <c r="M787" i="5"/>
  <c r="N787" i="5" s="1"/>
  <c r="C793" i="5"/>
  <c r="D793" i="5" s="1"/>
  <c r="H803" i="5"/>
  <c r="I803" i="5" s="1"/>
  <c r="M804" i="5"/>
  <c r="N804" i="5" s="1"/>
  <c r="H806" i="5"/>
  <c r="I806" i="5" s="1"/>
  <c r="M811" i="5"/>
  <c r="N811" i="5" s="1"/>
  <c r="H813" i="5"/>
  <c r="I813" i="5" s="1"/>
  <c r="M825" i="5"/>
  <c r="N825" i="5" s="1"/>
  <c r="C827" i="5"/>
  <c r="D827" i="5" s="1"/>
  <c r="C846" i="5"/>
  <c r="D846" i="5" s="1"/>
  <c r="C851" i="5"/>
  <c r="D851" i="5" s="1"/>
  <c r="H861" i="5"/>
  <c r="I861" i="5" s="1"/>
  <c r="C865" i="5"/>
  <c r="D865" i="5" s="1"/>
  <c r="H868" i="5"/>
  <c r="I868" i="5" s="1"/>
  <c r="H870" i="5"/>
  <c r="I870" i="5" s="1"/>
  <c r="C877" i="5"/>
  <c r="D877" i="5" s="1"/>
  <c r="H882" i="5"/>
  <c r="I882" i="5" s="1"/>
  <c r="H885" i="5"/>
  <c r="I885" i="5" s="1"/>
  <c r="M888" i="5"/>
  <c r="N888" i="5" s="1"/>
  <c r="H895" i="5"/>
  <c r="I895" i="5" s="1"/>
  <c r="C897" i="5"/>
  <c r="D897" i="5" s="1"/>
  <c r="C917" i="5"/>
  <c r="D917" i="5" s="1"/>
  <c r="M940" i="5"/>
  <c r="N940" i="5" s="1"/>
  <c r="H964" i="5"/>
  <c r="I964" i="5" s="1"/>
  <c r="M967" i="5"/>
  <c r="N967" i="5" s="1"/>
  <c r="M983" i="5"/>
  <c r="N983" i="5" s="1"/>
  <c r="H985" i="5"/>
  <c r="I985" i="5" s="1"/>
  <c r="M996" i="5"/>
  <c r="N996" i="5" s="1"/>
  <c r="H1001" i="5"/>
  <c r="I1001" i="5" s="1"/>
  <c r="H926" i="5"/>
  <c r="I926" i="5" s="1"/>
  <c r="H934" i="5"/>
  <c r="I934" i="5" s="1"/>
  <c r="H942" i="5"/>
  <c r="I942" i="5" s="1"/>
  <c r="H976" i="5"/>
  <c r="I976" i="5" s="1"/>
  <c r="M991" i="5"/>
  <c r="N991" i="5" s="1"/>
  <c r="H993" i="5"/>
  <c r="I993" i="5" s="1"/>
  <c r="H633" i="5"/>
  <c r="I633" i="5" s="1"/>
  <c r="M636" i="5"/>
  <c r="N636" i="5" s="1"/>
  <c r="H638" i="5"/>
  <c r="I638" i="5" s="1"/>
  <c r="C640" i="5"/>
  <c r="D640" i="5" s="1"/>
  <c r="M656" i="5"/>
  <c r="N656" i="5" s="1"/>
  <c r="H660" i="5"/>
  <c r="I660" i="5" s="1"/>
  <c r="C665" i="5"/>
  <c r="D665" i="5" s="1"/>
  <c r="C667" i="5"/>
  <c r="D667" i="5" s="1"/>
  <c r="M678" i="5"/>
  <c r="N678" i="5" s="1"/>
  <c r="H738" i="5"/>
  <c r="I738" i="5" s="1"/>
  <c r="C747" i="5"/>
  <c r="D747" i="5" s="1"/>
  <c r="C749" i="5"/>
  <c r="D749" i="5" s="1"/>
  <c r="C767" i="5"/>
  <c r="D767" i="5" s="1"/>
  <c r="H770" i="5"/>
  <c r="I770" i="5" s="1"/>
  <c r="M775" i="5"/>
  <c r="N775" i="5" s="1"/>
  <c r="C781" i="5"/>
  <c r="D781" i="5" s="1"/>
  <c r="H793" i="5"/>
  <c r="I793" i="5" s="1"/>
  <c r="M796" i="5"/>
  <c r="N796" i="5" s="1"/>
  <c r="C802" i="5"/>
  <c r="D802" i="5" s="1"/>
  <c r="M813" i="5"/>
  <c r="N813" i="5" s="1"/>
  <c r="H817" i="5"/>
  <c r="I817" i="5" s="1"/>
  <c r="H839" i="5"/>
  <c r="I839" i="5" s="1"/>
  <c r="C855" i="5"/>
  <c r="D855" i="5" s="1"/>
  <c r="C867" i="5"/>
  <c r="D867" i="5" s="1"/>
  <c r="M868" i="5"/>
  <c r="N868" i="5" s="1"/>
  <c r="M870" i="5"/>
  <c r="N870" i="5" s="1"/>
  <c r="H877" i="5"/>
  <c r="I877" i="5" s="1"/>
  <c r="M880" i="5"/>
  <c r="N880" i="5" s="1"/>
  <c r="C901" i="5"/>
  <c r="D901" i="5" s="1"/>
  <c r="C948" i="5"/>
  <c r="D948" i="5" s="1"/>
  <c r="C953" i="5"/>
  <c r="D953" i="5" s="1"/>
  <c r="H954" i="5"/>
  <c r="I954" i="5" s="1"/>
  <c r="C956" i="5"/>
  <c r="D956" i="5" s="1"/>
  <c r="H966" i="5"/>
  <c r="I966" i="5" s="1"/>
  <c r="C975" i="5"/>
  <c r="D975" i="5" s="1"/>
  <c r="M1001" i="5"/>
  <c r="N1001" i="5" s="1"/>
  <c r="M934" i="5"/>
  <c r="N934" i="5" s="1"/>
  <c r="C963" i="5"/>
  <c r="D963" i="5" s="1"/>
  <c r="M982" i="5"/>
  <c r="N982" i="5" s="1"/>
  <c r="C735" i="5"/>
  <c r="D735" i="5" s="1"/>
  <c r="C797" i="5"/>
  <c r="D797" i="5" s="1"/>
  <c r="H802" i="5"/>
  <c r="I802" i="5" s="1"/>
  <c r="H805" i="5"/>
  <c r="I805" i="5" s="1"/>
  <c r="C807" i="5"/>
  <c r="D807" i="5" s="1"/>
  <c r="H810" i="5"/>
  <c r="I810" i="5" s="1"/>
  <c r="M820" i="5"/>
  <c r="N820" i="5" s="1"/>
  <c r="H824" i="5"/>
  <c r="I824" i="5" s="1"/>
  <c r="H829" i="5"/>
  <c r="I829" i="5" s="1"/>
  <c r="C831" i="5"/>
  <c r="D831" i="5" s="1"/>
  <c r="H841" i="5"/>
  <c r="I841" i="5" s="1"/>
  <c r="M844" i="5"/>
  <c r="N844" i="5" s="1"/>
  <c r="C881" i="5"/>
  <c r="D881" i="5" s="1"/>
  <c r="M892" i="5"/>
  <c r="N892" i="5" s="1"/>
  <c r="M897" i="5"/>
  <c r="N897" i="5" s="1"/>
  <c r="M902" i="5"/>
  <c r="N902" i="5" s="1"/>
  <c r="H726" i="5"/>
  <c r="I726" i="5" s="1"/>
  <c r="C737" i="5"/>
  <c r="D737" i="5" s="1"/>
  <c r="C744" i="5"/>
  <c r="D744" i="5" s="1"/>
  <c r="C753" i="5"/>
  <c r="D753" i="5" s="1"/>
  <c r="M763" i="5"/>
  <c r="N763" i="5" s="1"/>
  <c r="C769" i="5"/>
  <c r="D769" i="5" s="1"/>
  <c r="H774" i="5"/>
  <c r="I774" i="5" s="1"/>
  <c r="M779" i="5"/>
  <c r="N779" i="5" s="1"/>
  <c r="M784" i="5"/>
  <c r="N784" i="5" s="1"/>
  <c r="H790" i="5"/>
  <c r="I790" i="5" s="1"/>
  <c r="H795" i="5"/>
  <c r="I795" i="5" s="1"/>
  <c r="H812" i="5"/>
  <c r="I812" i="5" s="1"/>
  <c r="M832" i="5"/>
  <c r="N832" i="5" s="1"/>
  <c r="M834" i="5"/>
  <c r="N834" i="5" s="1"/>
  <c r="C843" i="5"/>
  <c r="D843" i="5" s="1"/>
  <c r="C876" i="5"/>
  <c r="D876" i="5" s="1"/>
  <c r="H889" i="5"/>
  <c r="I889" i="5" s="1"/>
  <c r="M899" i="5"/>
  <c r="N899" i="5" s="1"/>
  <c r="H901" i="5"/>
  <c r="I901" i="5" s="1"/>
  <c r="M904" i="5"/>
  <c r="N904" i="5" s="1"/>
  <c r="M909" i="5"/>
  <c r="N909" i="5" s="1"/>
  <c r="C916" i="5"/>
  <c r="D916" i="5" s="1"/>
  <c r="C919" i="5"/>
  <c r="D919" i="5" s="1"/>
  <c r="H925" i="5"/>
  <c r="I925" i="5" s="1"/>
  <c r="H938" i="5"/>
  <c r="I938" i="5" s="1"/>
  <c r="H948" i="5"/>
  <c r="I948" i="5" s="1"/>
  <c r="H953" i="5"/>
  <c r="I953" i="5" s="1"/>
  <c r="M966" i="5"/>
  <c r="N966" i="5" s="1"/>
  <c r="H1000" i="5"/>
  <c r="I1000" i="5" s="1"/>
  <c r="H700" i="5"/>
  <c r="I700" i="5" s="1"/>
  <c r="C704" i="5"/>
  <c r="D704" i="5" s="1"/>
  <c r="C716" i="5"/>
  <c r="D716" i="5" s="1"/>
  <c r="C723" i="5"/>
  <c r="D723" i="5" s="1"/>
  <c r="C730" i="5"/>
  <c r="D730" i="5" s="1"/>
  <c r="C746" i="5"/>
  <c r="D746" i="5" s="1"/>
  <c r="C755" i="5"/>
  <c r="D755" i="5" s="1"/>
  <c r="H760" i="5"/>
  <c r="I760" i="5" s="1"/>
  <c r="C771" i="5"/>
  <c r="D771" i="5" s="1"/>
  <c r="H776" i="5"/>
  <c r="I776" i="5" s="1"/>
  <c r="M786" i="5"/>
  <c r="N786" i="5" s="1"/>
  <c r="H807" i="5"/>
  <c r="I807" i="5" s="1"/>
  <c r="M810" i="5"/>
  <c r="N810" i="5" s="1"/>
  <c r="C821" i="5"/>
  <c r="D821" i="5" s="1"/>
  <c r="H869" i="5"/>
  <c r="I869" i="5" s="1"/>
  <c r="H881" i="5"/>
  <c r="I881" i="5" s="1"/>
  <c r="H894" i="5"/>
  <c r="I894" i="5" s="1"/>
  <c r="C903" i="5"/>
  <c r="D903" i="5" s="1"/>
  <c r="H911" i="5"/>
  <c r="I911" i="5" s="1"/>
  <c r="M923" i="5"/>
  <c r="N923" i="5" s="1"/>
  <c r="M951" i="5"/>
  <c r="N951" i="5" s="1"/>
  <c r="M987" i="5"/>
  <c r="N987" i="5" s="1"/>
  <c r="M990" i="5"/>
  <c r="N990" i="5" s="1"/>
  <c r="H679" i="5"/>
  <c r="I679" i="5" s="1"/>
  <c r="H702" i="5"/>
  <c r="I702" i="5" s="1"/>
  <c r="C706" i="5"/>
  <c r="D706" i="5" s="1"/>
  <c r="C718" i="5"/>
  <c r="D718" i="5" s="1"/>
  <c r="M726" i="5"/>
  <c r="N726" i="5" s="1"/>
  <c r="C732" i="5"/>
  <c r="D732" i="5" s="1"/>
  <c r="H744" i="5"/>
  <c r="I744" i="5" s="1"/>
  <c r="M749" i="5"/>
  <c r="N749" i="5" s="1"/>
  <c r="C785" i="5"/>
  <c r="D785" i="5" s="1"/>
  <c r="C787" i="5"/>
  <c r="D787" i="5" s="1"/>
  <c r="C794" i="5"/>
  <c r="D794" i="5" s="1"/>
  <c r="M795" i="5"/>
  <c r="N795" i="5" s="1"/>
  <c r="M797" i="5"/>
  <c r="N797" i="5" s="1"/>
  <c r="H799" i="5"/>
  <c r="I799" i="5" s="1"/>
  <c r="M802" i="5"/>
  <c r="N802" i="5" s="1"/>
  <c r="C809" i="5"/>
  <c r="D809" i="5" s="1"/>
  <c r="C811" i="5"/>
  <c r="D811" i="5" s="1"/>
  <c r="H814" i="5"/>
  <c r="I814" i="5" s="1"/>
  <c r="H843" i="5"/>
  <c r="I843" i="5" s="1"/>
  <c r="M857" i="5"/>
  <c r="N857" i="5" s="1"/>
  <c r="C880" i="5"/>
  <c r="D880" i="5" s="1"/>
  <c r="M889" i="5"/>
  <c r="N889" i="5" s="1"/>
  <c r="H891" i="5"/>
  <c r="I891" i="5" s="1"/>
  <c r="H896" i="5"/>
  <c r="I896" i="5" s="1"/>
  <c r="C900" i="5"/>
  <c r="D900" i="5" s="1"/>
  <c r="M914" i="5"/>
  <c r="N914" i="5" s="1"/>
  <c r="H916" i="5"/>
  <c r="I916" i="5" s="1"/>
  <c r="H919" i="5"/>
  <c r="I919" i="5" s="1"/>
  <c r="M925" i="5"/>
  <c r="N925" i="5" s="1"/>
  <c r="C929" i="5"/>
  <c r="D929" i="5" s="1"/>
  <c r="C940" i="5"/>
  <c r="D940" i="5" s="1"/>
  <c r="M948" i="5"/>
  <c r="N948" i="5" s="1"/>
  <c r="C952" i="5"/>
  <c r="D952" i="5" s="1"/>
  <c r="C955" i="5"/>
  <c r="D955" i="5" s="1"/>
  <c r="H965" i="5"/>
  <c r="I965" i="5" s="1"/>
  <c r="M975" i="5"/>
  <c r="N975" i="5" s="1"/>
  <c r="M978" i="5"/>
  <c r="N978" i="5" s="1"/>
  <c r="M984" i="5"/>
  <c r="N984" i="5" s="1"/>
  <c r="M992" i="5"/>
  <c r="N992" i="5" s="1"/>
  <c r="H936" i="5"/>
  <c r="I936" i="5" s="1"/>
  <c r="H949" i="5"/>
  <c r="I949" i="5" s="1"/>
  <c r="H988" i="5"/>
  <c r="I988" i="5" s="1"/>
  <c r="C643" i="5"/>
  <c r="D643" i="5" s="1"/>
  <c r="H652" i="5"/>
  <c r="I652" i="5" s="1"/>
  <c r="H662" i="5"/>
  <c r="I662" i="5" s="1"/>
  <c r="M668" i="5"/>
  <c r="N668" i="5" s="1"/>
  <c r="H672" i="5"/>
  <c r="I672" i="5" s="1"/>
  <c r="H682" i="5"/>
  <c r="I682" i="5" s="1"/>
  <c r="C684" i="5"/>
  <c r="D684" i="5" s="1"/>
  <c r="M685" i="5"/>
  <c r="N685" i="5" s="1"/>
  <c r="C689" i="5"/>
  <c r="D689" i="5" s="1"/>
  <c r="M692" i="5"/>
  <c r="N692" i="5" s="1"/>
  <c r="C698" i="5"/>
  <c r="D698" i="5" s="1"/>
  <c r="H703" i="5"/>
  <c r="I703" i="5" s="1"/>
  <c r="H705" i="5"/>
  <c r="I705" i="5" s="1"/>
  <c r="M708" i="5"/>
  <c r="N708" i="5" s="1"/>
  <c r="C717" i="5"/>
  <c r="D717" i="5" s="1"/>
  <c r="C724" i="5"/>
  <c r="D724" i="5" s="1"/>
  <c r="C759" i="5"/>
  <c r="D759" i="5" s="1"/>
  <c r="H764" i="5"/>
  <c r="I764" i="5" s="1"/>
  <c r="H780" i="5"/>
  <c r="I780" i="5" s="1"/>
  <c r="H785" i="5"/>
  <c r="I785" i="5" s="1"/>
  <c r="C789" i="5"/>
  <c r="D789" i="5" s="1"/>
  <c r="H794" i="5"/>
  <c r="I794" i="5" s="1"/>
  <c r="H809" i="5"/>
  <c r="I809" i="5" s="1"/>
  <c r="C823" i="5"/>
  <c r="D823" i="5" s="1"/>
  <c r="H848" i="5"/>
  <c r="I848" i="5" s="1"/>
  <c r="M853" i="5"/>
  <c r="N853" i="5" s="1"/>
  <c r="M855" i="5"/>
  <c r="N855" i="5" s="1"/>
  <c r="H857" i="5"/>
  <c r="I857" i="5" s="1"/>
  <c r="C859" i="5"/>
  <c r="D859" i="5" s="1"/>
  <c r="H860" i="5"/>
  <c r="I860" i="5" s="1"/>
  <c r="H867" i="5"/>
  <c r="I867" i="5" s="1"/>
  <c r="C871" i="5"/>
  <c r="D871" i="5" s="1"/>
  <c r="H879" i="5"/>
  <c r="I879" i="5" s="1"/>
  <c r="M885" i="5"/>
  <c r="N885" i="5" s="1"/>
  <c r="M890" i="5"/>
  <c r="N890" i="5" s="1"/>
  <c r="H892" i="5"/>
  <c r="I892" i="5" s="1"/>
  <c r="C899" i="5"/>
  <c r="D899" i="5" s="1"/>
  <c r="H912" i="5"/>
  <c r="I912" i="5" s="1"/>
  <c r="H930" i="5"/>
  <c r="I930" i="5" s="1"/>
  <c r="M942" i="5"/>
  <c r="N942" i="5" s="1"/>
  <c r="M950" i="5"/>
  <c r="N950" i="5" s="1"/>
  <c r="M960" i="5"/>
  <c r="N960" i="5" s="1"/>
  <c r="C964" i="5"/>
  <c r="D964" i="5" s="1"/>
  <c r="M976" i="5"/>
  <c r="N976" i="5" s="1"/>
  <c r="M994" i="5"/>
  <c r="N994" i="5" s="1"/>
  <c r="M1000" i="5"/>
  <c r="N1000" i="5" s="1"/>
  <c r="C339" i="5"/>
  <c r="D339" i="5" s="1"/>
  <c r="Q72" i="2"/>
  <c r="Q47" i="2"/>
  <c r="Q44" i="2"/>
  <c r="Q26" i="2"/>
  <c r="H23" i="5"/>
  <c r="I23" i="5" s="1"/>
  <c r="H256" i="5"/>
  <c r="I256" i="5" s="1"/>
  <c r="H48" i="5"/>
  <c r="I48" i="5" s="1"/>
  <c r="H133" i="5"/>
  <c r="I133" i="5" s="1"/>
  <c r="C194" i="5"/>
  <c r="D194" i="5" s="1"/>
  <c r="H388" i="5"/>
  <c r="I388" i="5" s="1"/>
  <c r="H36" i="5"/>
  <c r="I36" i="5" s="1"/>
  <c r="H222" i="5"/>
  <c r="I222" i="5" s="1"/>
  <c r="H72" i="5"/>
  <c r="I72" i="5" s="1"/>
  <c r="H84" i="5"/>
  <c r="I84" i="5" s="1"/>
  <c r="H93" i="5"/>
  <c r="I93" i="5" s="1"/>
  <c r="C374" i="5"/>
  <c r="D374" i="5" s="1"/>
  <c r="H128" i="5"/>
  <c r="I128" i="5" s="1"/>
  <c r="C387" i="5"/>
  <c r="D387" i="5" s="1"/>
  <c r="Q39" i="2"/>
  <c r="H47" i="5"/>
  <c r="I47" i="5" s="1"/>
  <c r="M395" i="5"/>
  <c r="N395" i="5" s="1"/>
  <c r="C325" i="5"/>
  <c r="D325" i="5" s="1"/>
  <c r="H340" i="5"/>
  <c r="I340" i="5" s="1"/>
  <c r="C423" i="5"/>
  <c r="D423" i="5" s="1"/>
  <c r="C446" i="5"/>
  <c r="D446" i="5" s="1"/>
  <c r="C518" i="5"/>
  <c r="D518" i="5" s="1"/>
  <c r="H163" i="5"/>
  <c r="I163" i="5" s="1"/>
  <c r="C254" i="5"/>
  <c r="D254" i="5" s="1"/>
  <c r="H281" i="5"/>
  <c r="I281" i="5" s="1"/>
  <c r="H81" i="5"/>
  <c r="I81" i="5" s="1"/>
  <c r="H104" i="5"/>
  <c r="I104" i="5" s="1"/>
  <c r="H115" i="5"/>
  <c r="I115" i="5" s="1"/>
  <c r="C182" i="5"/>
  <c r="D182" i="5" s="1"/>
  <c r="H203" i="5"/>
  <c r="I203" i="5" s="1"/>
  <c r="C360" i="5"/>
  <c r="D360" i="5" s="1"/>
  <c r="H371" i="5"/>
  <c r="I371" i="5" s="1"/>
  <c r="H449" i="5"/>
  <c r="I449" i="5" s="1"/>
  <c r="C458" i="5"/>
  <c r="D458" i="5" s="1"/>
  <c r="H8" i="5"/>
  <c r="I8" i="5" s="1"/>
  <c r="H33" i="5"/>
  <c r="I33" i="5" s="1"/>
  <c r="H44" i="5"/>
  <c r="I44" i="5" s="1"/>
  <c r="H69" i="5"/>
  <c r="I69" i="5" s="1"/>
  <c r="H92" i="5"/>
  <c r="I92" i="5" s="1"/>
  <c r="H121" i="5"/>
  <c r="I121" i="5" s="1"/>
  <c r="H263" i="5"/>
  <c r="I263" i="5" s="1"/>
  <c r="C265" i="5"/>
  <c r="D265" i="5" s="1"/>
  <c r="H293" i="5"/>
  <c r="I293" i="5" s="1"/>
  <c r="H311" i="5"/>
  <c r="I311" i="5" s="1"/>
  <c r="H451" i="5"/>
  <c r="I451" i="5" s="1"/>
  <c r="H179" i="5"/>
  <c r="I179" i="5" s="1"/>
  <c r="H184" i="5"/>
  <c r="I184" i="5" s="1"/>
  <c r="C187" i="5"/>
  <c r="D187" i="5" s="1"/>
  <c r="C331" i="5"/>
  <c r="D331" i="5" s="1"/>
  <c r="H438" i="5"/>
  <c r="I438" i="5" s="1"/>
  <c r="H139" i="5"/>
  <c r="I139" i="5" s="1"/>
  <c r="H21" i="5"/>
  <c r="I21" i="5" s="1"/>
  <c r="H32" i="5"/>
  <c r="I32" i="5" s="1"/>
  <c r="H57" i="5"/>
  <c r="I57" i="5" s="1"/>
  <c r="H68" i="5"/>
  <c r="I68" i="5" s="1"/>
  <c r="H145" i="5"/>
  <c r="I145" i="5" s="1"/>
  <c r="C231" i="5"/>
  <c r="D231" i="5" s="1"/>
  <c r="C240" i="5"/>
  <c r="D240" i="5" s="1"/>
  <c r="H259" i="5"/>
  <c r="I259" i="5" s="1"/>
  <c r="C288" i="5"/>
  <c r="D288" i="5" s="1"/>
  <c r="C348" i="5"/>
  <c r="D348" i="5" s="1"/>
  <c r="C228" i="5"/>
  <c r="D228" i="5" s="1"/>
  <c r="H331" i="5"/>
  <c r="I331" i="5" s="1"/>
  <c r="E5" i="2"/>
  <c r="F5" i="2" s="1"/>
  <c r="G5" i="2"/>
  <c r="H306" i="5"/>
  <c r="I306" i="5" s="1"/>
  <c r="C351" i="5"/>
  <c r="D351" i="5" s="1"/>
  <c r="C386" i="5"/>
  <c r="D386" i="5" s="1"/>
  <c r="C462" i="5"/>
  <c r="D462" i="5" s="1"/>
  <c r="H270" i="5"/>
  <c r="I270" i="5" s="1"/>
  <c r="H365" i="5"/>
  <c r="I365" i="5" s="1"/>
  <c r="C379" i="5"/>
  <c r="D379" i="5" s="1"/>
  <c r="C525" i="5"/>
  <c r="D525" i="5" s="1"/>
  <c r="H9" i="5"/>
  <c r="I9" i="5" s="1"/>
  <c r="H20" i="5"/>
  <c r="I20" i="5" s="1"/>
  <c r="H45" i="5"/>
  <c r="I45" i="5" s="1"/>
  <c r="H56" i="5"/>
  <c r="I56" i="5" s="1"/>
  <c r="H323" i="5"/>
  <c r="I323" i="5" s="1"/>
  <c r="H251" i="5"/>
  <c r="I251" i="5" s="1"/>
  <c r="C276" i="5"/>
  <c r="D276" i="5" s="1"/>
  <c r="C300" i="5"/>
  <c r="D300" i="5" s="1"/>
  <c r="H335" i="5"/>
  <c r="I335" i="5" s="1"/>
  <c r="C343" i="5"/>
  <c r="D343" i="5" s="1"/>
  <c r="H383" i="5"/>
  <c r="I383" i="5" s="1"/>
  <c r="C406" i="5"/>
  <c r="D406" i="5" s="1"/>
  <c r="M454" i="5"/>
  <c r="N454" i="5" s="1"/>
  <c r="H540" i="5"/>
  <c r="I540" i="5" s="1"/>
  <c r="C595" i="5"/>
  <c r="D595" i="5" s="1"/>
  <c r="C235" i="5"/>
  <c r="D235" i="5" s="1"/>
  <c r="H352" i="5"/>
  <c r="I352" i="5" s="1"/>
  <c r="M394" i="5"/>
  <c r="N394" i="5" s="1"/>
  <c r="C445" i="5"/>
  <c r="D445" i="5" s="1"/>
  <c r="C478" i="5"/>
  <c r="D478" i="5" s="1"/>
  <c r="M484" i="5"/>
  <c r="N484" i="5" s="1"/>
  <c r="C204" i="5"/>
  <c r="D204" i="5" s="1"/>
  <c r="H220" i="5"/>
  <c r="I220" i="5" s="1"/>
  <c r="H239" i="5"/>
  <c r="I239" i="5" s="1"/>
  <c r="H280" i="5"/>
  <c r="I280" i="5" s="1"/>
  <c r="C283" i="5"/>
  <c r="D283" i="5" s="1"/>
  <c r="C504" i="5"/>
  <c r="D504" i="5" s="1"/>
  <c r="C216" i="5"/>
  <c r="D216" i="5" s="1"/>
  <c r="H232" i="5"/>
  <c r="I232" i="5" s="1"/>
  <c r="E7" i="2"/>
  <c r="G7" i="2" s="1"/>
  <c r="C180" i="5"/>
  <c r="D180" i="5" s="1"/>
  <c r="C192" i="5"/>
  <c r="D192" i="5" s="1"/>
  <c r="H208" i="5"/>
  <c r="I208" i="5" s="1"/>
  <c r="H227" i="5"/>
  <c r="I227" i="5" s="1"/>
  <c r="C264" i="5"/>
  <c r="D264" i="5" s="1"/>
  <c r="H287" i="5"/>
  <c r="I287" i="5" s="1"/>
  <c r="C295" i="5"/>
  <c r="D295" i="5" s="1"/>
  <c r="C324" i="5"/>
  <c r="D324" i="5" s="1"/>
  <c r="H359" i="5"/>
  <c r="I359" i="5" s="1"/>
  <c r="H414" i="5"/>
  <c r="I414" i="5" s="1"/>
  <c r="C422" i="5"/>
  <c r="D422" i="5" s="1"/>
  <c r="H472" i="5"/>
  <c r="I472" i="5" s="1"/>
  <c r="G6" i="2"/>
  <c r="Q16" i="2" s="1"/>
  <c r="C211" i="5"/>
  <c r="D211" i="5" s="1"/>
  <c r="H304" i="5"/>
  <c r="I304" i="5" s="1"/>
  <c r="C367" i="5"/>
  <c r="D367" i="5" s="1"/>
  <c r="H399" i="5"/>
  <c r="I399" i="5" s="1"/>
  <c r="H425" i="5"/>
  <c r="I425" i="5" s="1"/>
  <c r="C438" i="5"/>
  <c r="D438" i="5" s="1"/>
  <c r="C471" i="5"/>
  <c r="D471" i="5" s="1"/>
  <c r="C495" i="5"/>
  <c r="D495" i="5" s="1"/>
  <c r="M389" i="5"/>
  <c r="N389" i="5" s="1"/>
  <c r="H398" i="5"/>
  <c r="I398" i="5" s="1"/>
  <c r="M425" i="5"/>
  <c r="N425" i="5" s="1"/>
  <c r="M428" i="5"/>
  <c r="N428" i="5" s="1"/>
  <c r="C430" i="5"/>
  <c r="D430" i="5" s="1"/>
  <c r="M449" i="5"/>
  <c r="N449" i="5" s="1"/>
  <c r="M452" i="5"/>
  <c r="N452" i="5" s="1"/>
  <c r="C454" i="5"/>
  <c r="D454" i="5" s="1"/>
  <c r="H486" i="5"/>
  <c r="I486" i="5" s="1"/>
  <c r="H543" i="5"/>
  <c r="I543" i="5" s="1"/>
  <c r="M445" i="5"/>
  <c r="N445" i="5" s="1"/>
  <c r="H458" i="5"/>
  <c r="I458" i="5" s="1"/>
  <c r="M568" i="5"/>
  <c r="N568" i="5" s="1"/>
  <c r="C433" i="5"/>
  <c r="D433" i="5" s="1"/>
  <c r="C450" i="5"/>
  <c r="D450" i="5" s="1"/>
  <c r="H454" i="5"/>
  <c r="I454" i="5" s="1"/>
  <c r="C457" i="5"/>
  <c r="D457" i="5" s="1"/>
  <c r="C479" i="5"/>
  <c r="D479" i="5" s="1"/>
  <c r="H585" i="5"/>
  <c r="I585" i="5" s="1"/>
  <c r="M402" i="5"/>
  <c r="N402" i="5" s="1"/>
  <c r="H413" i="5"/>
  <c r="I413" i="5" s="1"/>
  <c r="H437" i="5"/>
  <c r="I437" i="5" s="1"/>
  <c r="H461" i="5"/>
  <c r="I461" i="5" s="1"/>
  <c r="C636" i="5"/>
  <c r="D636" i="5" s="1"/>
  <c r="C466" i="5"/>
  <c r="D466" i="5" s="1"/>
  <c r="M500" i="5"/>
  <c r="N500" i="5" s="1"/>
  <c r="M527" i="5"/>
  <c r="N527" i="5" s="1"/>
  <c r="M707" i="5"/>
  <c r="N707" i="5" s="1"/>
  <c r="H480" i="5"/>
  <c r="I480" i="5" s="1"/>
  <c r="C494" i="5"/>
  <c r="D494" i="5" s="1"/>
  <c r="C503" i="5"/>
  <c r="D503" i="5" s="1"/>
  <c r="M508" i="5"/>
  <c r="N508" i="5" s="1"/>
  <c r="C531" i="5"/>
  <c r="D531" i="5" s="1"/>
  <c r="M545" i="5"/>
  <c r="N545" i="5" s="1"/>
  <c r="C552" i="5"/>
  <c r="D552" i="5" s="1"/>
  <c r="C565" i="5"/>
  <c r="D565" i="5" s="1"/>
  <c r="M575" i="5"/>
  <c r="N575" i="5" s="1"/>
  <c r="C493" i="5"/>
  <c r="D493" i="5" s="1"/>
  <c r="H504" i="5"/>
  <c r="I504" i="5" s="1"/>
  <c r="H577" i="5"/>
  <c r="I577" i="5" s="1"/>
  <c r="M578" i="5"/>
  <c r="N578" i="5" s="1"/>
  <c r="M612" i="5"/>
  <c r="N612" i="5" s="1"/>
  <c r="M626" i="5"/>
  <c r="N626" i="5" s="1"/>
  <c r="M472" i="5"/>
  <c r="N472" i="5" s="1"/>
  <c r="C484" i="5"/>
  <c r="D484" i="5" s="1"/>
  <c r="C501" i="5"/>
  <c r="D501" i="5" s="1"/>
  <c r="C509" i="5"/>
  <c r="D509" i="5" s="1"/>
  <c r="M520" i="5"/>
  <c r="N520" i="5" s="1"/>
  <c r="C529" i="5"/>
  <c r="D529" i="5" s="1"/>
  <c r="M544" i="5"/>
  <c r="N544" i="5" s="1"/>
  <c r="H547" i="5"/>
  <c r="I547" i="5" s="1"/>
  <c r="C551" i="5"/>
  <c r="D551" i="5" s="1"/>
  <c r="H552" i="5"/>
  <c r="I552" i="5" s="1"/>
  <c r="H565" i="5"/>
  <c r="I565" i="5" s="1"/>
  <c r="C594" i="5"/>
  <c r="D594" i="5" s="1"/>
  <c r="C605" i="5"/>
  <c r="D605" i="5" s="1"/>
  <c r="C473" i="5"/>
  <c r="D473" i="5" s="1"/>
  <c r="C490" i="5"/>
  <c r="D490" i="5" s="1"/>
  <c r="C498" i="5"/>
  <c r="D498" i="5" s="1"/>
  <c r="C507" i="5"/>
  <c r="D507" i="5" s="1"/>
  <c r="C515" i="5"/>
  <c r="D515" i="5" s="1"/>
  <c r="C528" i="5"/>
  <c r="D528" i="5" s="1"/>
  <c r="C624" i="5"/>
  <c r="D624" i="5" s="1"/>
  <c r="C481" i="5"/>
  <c r="D481" i="5" s="1"/>
  <c r="H492" i="5"/>
  <c r="I492" i="5" s="1"/>
  <c r="C506" i="5"/>
  <c r="D506" i="5" s="1"/>
  <c r="C514" i="5"/>
  <c r="D514" i="5" s="1"/>
  <c r="H516" i="5"/>
  <c r="I516" i="5" s="1"/>
  <c r="C533" i="5"/>
  <c r="D533" i="5" s="1"/>
  <c r="C540" i="5"/>
  <c r="D540" i="5" s="1"/>
  <c r="H541" i="5"/>
  <c r="I541" i="5" s="1"/>
  <c r="M556" i="5"/>
  <c r="N556" i="5" s="1"/>
  <c r="H559" i="5"/>
  <c r="I559" i="5" s="1"/>
  <c r="C563" i="5"/>
  <c r="D563" i="5" s="1"/>
  <c r="H564" i="5"/>
  <c r="I564" i="5" s="1"/>
  <c r="C575" i="5"/>
  <c r="D575" i="5" s="1"/>
  <c r="M580" i="5"/>
  <c r="N580" i="5" s="1"/>
  <c r="H583" i="5"/>
  <c r="I583" i="5" s="1"/>
  <c r="M591" i="5"/>
  <c r="N591" i="5" s="1"/>
  <c r="C632" i="5"/>
  <c r="D632" i="5" s="1"/>
  <c r="H736" i="5"/>
  <c r="I736" i="5" s="1"/>
  <c r="M607" i="5"/>
  <c r="N607" i="5" s="1"/>
  <c r="C650" i="5"/>
  <c r="D650" i="5" s="1"/>
  <c r="C653" i="5"/>
  <c r="D653" i="5" s="1"/>
  <c r="M660" i="5"/>
  <c r="N660" i="5" s="1"/>
  <c r="M671" i="5"/>
  <c r="N671" i="5" s="1"/>
  <c r="C549" i="5"/>
  <c r="D549" i="5" s="1"/>
  <c r="C561" i="5"/>
  <c r="D561" i="5" s="1"/>
  <c r="H573" i="5"/>
  <c r="I573" i="5" s="1"/>
  <c r="H579" i="5"/>
  <c r="I579" i="5" s="1"/>
  <c r="C604" i="5"/>
  <c r="D604" i="5" s="1"/>
  <c r="M637" i="5"/>
  <c r="N637" i="5" s="1"/>
  <c r="M765" i="5"/>
  <c r="N765" i="5" s="1"/>
  <c r="C476" i="5"/>
  <c r="D476" i="5" s="1"/>
  <c r="C488" i="5"/>
  <c r="D488" i="5" s="1"/>
  <c r="C500" i="5"/>
  <c r="D500" i="5" s="1"/>
  <c r="C512" i="5"/>
  <c r="D512" i="5" s="1"/>
  <c r="C524" i="5"/>
  <c r="D524" i="5" s="1"/>
  <c r="C536" i="5"/>
  <c r="D536" i="5" s="1"/>
  <c r="C548" i="5"/>
  <c r="D548" i="5" s="1"/>
  <c r="C560" i="5"/>
  <c r="D560" i="5" s="1"/>
  <c r="C571" i="5"/>
  <c r="D571" i="5" s="1"/>
  <c r="C577" i="5"/>
  <c r="D577" i="5" s="1"/>
  <c r="H584" i="5"/>
  <c r="I584" i="5" s="1"/>
  <c r="C588" i="5"/>
  <c r="D588" i="5" s="1"/>
  <c r="C593" i="5"/>
  <c r="D593" i="5" s="1"/>
  <c r="C646" i="5"/>
  <c r="D646" i="5" s="1"/>
  <c r="C693" i="5"/>
  <c r="D693" i="5" s="1"/>
  <c r="M743" i="5"/>
  <c r="N743" i="5" s="1"/>
  <c r="C592" i="5"/>
  <c r="D592" i="5" s="1"/>
  <c r="M595" i="5"/>
  <c r="N595" i="5" s="1"/>
  <c r="C612" i="5"/>
  <c r="D612" i="5" s="1"/>
  <c r="C617" i="5"/>
  <c r="D617" i="5" s="1"/>
  <c r="C642" i="5"/>
  <c r="D642" i="5" s="1"/>
  <c r="C649" i="5"/>
  <c r="D649" i="5" s="1"/>
  <c r="H661" i="5"/>
  <c r="I661" i="5" s="1"/>
  <c r="H667" i="5"/>
  <c r="I667" i="5" s="1"/>
  <c r="H680" i="5"/>
  <c r="I680" i="5" s="1"/>
  <c r="H759" i="5"/>
  <c r="I759" i="5" s="1"/>
  <c r="C775" i="5"/>
  <c r="D775" i="5" s="1"/>
  <c r="C543" i="5"/>
  <c r="D543" i="5" s="1"/>
  <c r="C555" i="5"/>
  <c r="D555" i="5" s="1"/>
  <c r="C567" i="5"/>
  <c r="D567" i="5" s="1"/>
  <c r="H570" i="5"/>
  <c r="I570" i="5" s="1"/>
  <c r="H576" i="5"/>
  <c r="I576" i="5" s="1"/>
  <c r="C641" i="5"/>
  <c r="D641" i="5" s="1"/>
  <c r="M643" i="5"/>
  <c r="N643" i="5" s="1"/>
  <c r="C758" i="5"/>
  <c r="D758" i="5" s="1"/>
  <c r="H655" i="5"/>
  <c r="I655" i="5" s="1"/>
  <c r="C686" i="5"/>
  <c r="D686" i="5" s="1"/>
  <c r="H690" i="5"/>
  <c r="I690" i="5" s="1"/>
  <c r="M697" i="5"/>
  <c r="N697" i="5" s="1"/>
  <c r="C705" i="5"/>
  <c r="D705" i="5" s="1"/>
  <c r="M737" i="5"/>
  <c r="N737" i="5" s="1"/>
  <c r="H753" i="5"/>
  <c r="I753" i="5" s="1"/>
  <c r="M756" i="5"/>
  <c r="N756" i="5" s="1"/>
  <c r="M773" i="5"/>
  <c r="N773" i="5" s="1"/>
  <c r="C805" i="5"/>
  <c r="D805" i="5" s="1"/>
  <c r="C648" i="5"/>
  <c r="D648" i="5" s="1"/>
  <c r="C657" i="5"/>
  <c r="D657" i="5" s="1"/>
  <c r="H666" i="5"/>
  <c r="I666" i="5" s="1"/>
  <c r="H673" i="5"/>
  <c r="I673" i="5" s="1"/>
  <c r="M684" i="5"/>
  <c r="N684" i="5" s="1"/>
  <c r="H709" i="5"/>
  <c r="I709" i="5" s="1"/>
  <c r="C711" i="5"/>
  <c r="D711" i="5" s="1"/>
  <c r="C752" i="5"/>
  <c r="D752" i="5" s="1"/>
  <c r="C763" i="5"/>
  <c r="D763" i="5" s="1"/>
  <c r="H797" i="5"/>
  <c r="I797" i="5" s="1"/>
  <c r="H818" i="5"/>
  <c r="I818" i="5" s="1"/>
  <c r="C841" i="5"/>
  <c r="D841" i="5" s="1"/>
  <c r="M847" i="5"/>
  <c r="N847" i="5" s="1"/>
  <c r="H654" i="5"/>
  <c r="I654" i="5" s="1"/>
  <c r="C675" i="5"/>
  <c r="D675" i="5" s="1"/>
  <c r="H715" i="5"/>
  <c r="I715" i="5" s="1"/>
  <c r="M719" i="5"/>
  <c r="N719" i="5" s="1"/>
  <c r="M731" i="5"/>
  <c r="N731" i="5" s="1"/>
  <c r="H747" i="5"/>
  <c r="I747" i="5" s="1"/>
  <c r="M750" i="5"/>
  <c r="N750" i="5" s="1"/>
  <c r="C681" i="5"/>
  <c r="D681" i="5" s="1"/>
  <c r="M683" i="5"/>
  <c r="N683" i="5" s="1"/>
  <c r="M721" i="5"/>
  <c r="N721" i="5" s="1"/>
  <c r="C740" i="5"/>
  <c r="D740" i="5" s="1"/>
  <c r="M769" i="5"/>
  <c r="N769" i="5" s="1"/>
  <c r="C779" i="5"/>
  <c r="D779" i="5" s="1"/>
  <c r="C788" i="5"/>
  <c r="D788" i="5" s="1"/>
  <c r="C674" i="5"/>
  <c r="D674" i="5" s="1"/>
  <c r="C710" i="5"/>
  <c r="D710" i="5" s="1"/>
  <c r="H714" i="5"/>
  <c r="I714" i="5" s="1"/>
  <c r="H735" i="5"/>
  <c r="I735" i="5" s="1"/>
  <c r="M738" i="5"/>
  <c r="N738" i="5" s="1"/>
  <c r="M755" i="5"/>
  <c r="N755" i="5" s="1"/>
  <c r="M658" i="5"/>
  <c r="N658" i="5" s="1"/>
  <c r="M670" i="5"/>
  <c r="N670" i="5" s="1"/>
  <c r="M682" i="5"/>
  <c r="N682" i="5" s="1"/>
  <c r="M694" i="5"/>
  <c r="N694" i="5" s="1"/>
  <c r="M706" i="5"/>
  <c r="N706" i="5" s="1"/>
  <c r="M718" i="5"/>
  <c r="N718" i="5" s="1"/>
  <c r="M730" i="5"/>
  <c r="N730" i="5" s="1"/>
  <c r="C733" i="5"/>
  <c r="D733" i="5" s="1"/>
  <c r="C739" i="5"/>
  <c r="D739" i="5" s="1"/>
  <c r="C745" i="5"/>
  <c r="D745" i="5" s="1"/>
  <c r="C751" i="5"/>
  <c r="D751" i="5" s="1"/>
  <c r="C757" i="5"/>
  <c r="D757" i="5" s="1"/>
  <c r="C800" i="5"/>
  <c r="D800" i="5" s="1"/>
  <c r="M657" i="5"/>
  <c r="N657" i="5" s="1"/>
  <c r="M669" i="5"/>
  <c r="N669" i="5" s="1"/>
  <c r="M681" i="5"/>
  <c r="N681" i="5" s="1"/>
  <c r="M693" i="5"/>
  <c r="N693" i="5" s="1"/>
  <c r="M705" i="5"/>
  <c r="N705" i="5" s="1"/>
  <c r="M717" i="5"/>
  <c r="N717" i="5" s="1"/>
  <c r="M729" i="5"/>
  <c r="N729" i="5" s="1"/>
  <c r="M736" i="5"/>
  <c r="N736" i="5" s="1"/>
  <c r="M742" i="5"/>
  <c r="N742" i="5" s="1"/>
  <c r="M748" i="5"/>
  <c r="N748" i="5" s="1"/>
  <c r="M754" i="5"/>
  <c r="N754" i="5" s="1"/>
  <c r="M760" i="5"/>
  <c r="N760" i="5" s="1"/>
  <c r="C762" i="5"/>
  <c r="D762" i="5" s="1"/>
  <c r="M764" i="5"/>
  <c r="N764" i="5" s="1"/>
  <c r="C766" i="5"/>
  <c r="D766" i="5" s="1"/>
  <c r="M768" i="5"/>
  <c r="N768" i="5" s="1"/>
  <c r="C770" i="5"/>
  <c r="D770" i="5" s="1"/>
  <c r="M772" i="5"/>
  <c r="N772" i="5" s="1"/>
  <c r="C774" i="5"/>
  <c r="D774" i="5" s="1"/>
  <c r="M776" i="5"/>
  <c r="N776" i="5" s="1"/>
  <c r="C778" i="5"/>
  <c r="D778" i="5" s="1"/>
  <c r="H830" i="5"/>
  <c r="I830" i="5" s="1"/>
  <c r="M655" i="5"/>
  <c r="N655" i="5" s="1"/>
  <c r="M667" i="5"/>
  <c r="N667" i="5" s="1"/>
  <c r="M679" i="5"/>
  <c r="N679" i="5" s="1"/>
  <c r="M691" i="5"/>
  <c r="N691" i="5" s="1"/>
  <c r="M703" i="5"/>
  <c r="N703" i="5" s="1"/>
  <c r="M715" i="5"/>
  <c r="N715" i="5" s="1"/>
  <c r="M727" i="5"/>
  <c r="N727" i="5" s="1"/>
  <c r="M735" i="5"/>
  <c r="N735" i="5" s="1"/>
  <c r="M741" i="5"/>
  <c r="N741" i="5" s="1"/>
  <c r="M747" i="5"/>
  <c r="N747" i="5" s="1"/>
  <c r="M753" i="5"/>
  <c r="N753" i="5" s="1"/>
  <c r="M759" i="5"/>
  <c r="N759" i="5" s="1"/>
  <c r="M788" i="5"/>
  <c r="N788" i="5" s="1"/>
  <c r="H792" i="5"/>
  <c r="I792" i="5" s="1"/>
  <c r="C812" i="5"/>
  <c r="D812" i="5" s="1"/>
  <c r="C829" i="5"/>
  <c r="D829" i="5" s="1"/>
  <c r="C853" i="5"/>
  <c r="D853" i="5" s="1"/>
  <c r="M665" i="5"/>
  <c r="N665" i="5" s="1"/>
  <c r="M677" i="5"/>
  <c r="N677" i="5" s="1"/>
  <c r="M689" i="5"/>
  <c r="N689" i="5" s="1"/>
  <c r="M701" i="5"/>
  <c r="N701" i="5" s="1"/>
  <c r="M713" i="5"/>
  <c r="N713" i="5" s="1"/>
  <c r="M725" i="5"/>
  <c r="N725" i="5" s="1"/>
  <c r="M734" i="5"/>
  <c r="N734" i="5" s="1"/>
  <c r="M740" i="5"/>
  <c r="N740" i="5" s="1"/>
  <c r="M746" i="5"/>
  <c r="N746" i="5" s="1"/>
  <c r="M752" i="5"/>
  <c r="N752" i="5" s="1"/>
  <c r="M758" i="5"/>
  <c r="N758" i="5" s="1"/>
  <c r="M783" i="5"/>
  <c r="N783" i="5" s="1"/>
  <c r="H786" i="5"/>
  <c r="I786" i="5" s="1"/>
  <c r="M800" i="5"/>
  <c r="N800" i="5" s="1"/>
  <c r="C878" i="5"/>
  <c r="D878" i="5" s="1"/>
  <c r="M664" i="5"/>
  <c r="N664" i="5" s="1"/>
  <c r="M676" i="5"/>
  <c r="N676" i="5" s="1"/>
  <c r="M688" i="5"/>
  <c r="N688" i="5" s="1"/>
  <c r="M700" i="5"/>
  <c r="N700" i="5" s="1"/>
  <c r="M712" i="5"/>
  <c r="N712" i="5" s="1"/>
  <c r="M724" i="5"/>
  <c r="N724" i="5" s="1"/>
  <c r="C736" i="5"/>
  <c r="D736" i="5" s="1"/>
  <c r="C742" i="5"/>
  <c r="D742" i="5" s="1"/>
  <c r="C748" i="5"/>
  <c r="D748" i="5" s="1"/>
  <c r="C754" i="5"/>
  <c r="D754" i="5" s="1"/>
  <c r="C760" i="5"/>
  <c r="D760" i="5" s="1"/>
  <c r="M817" i="5"/>
  <c r="N817" i="5" s="1"/>
  <c r="C822" i="5"/>
  <c r="D822" i="5" s="1"/>
  <c r="M835" i="5"/>
  <c r="N835" i="5" s="1"/>
  <c r="H845" i="5"/>
  <c r="I845" i="5" s="1"/>
  <c r="M651" i="5"/>
  <c r="N651" i="5" s="1"/>
  <c r="M663" i="5"/>
  <c r="N663" i="5" s="1"/>
  <c r="M675" i="5"/>
  <c r="N675" i="5" s="1"/>
  <c r="M687" i="5"/>
  <c r="N687" i="5" s="1"/>
  <c r="M699" i="5"/>
  <c r="N699" i="5" s="1"/>
  <c r="M711" i="5"/>
  <c r="N711" i="5" s="1"/>
  <c r="M723" i="5"/>
  <c r="N723" i="5" s="1"/>
  <c r="M733" i="5"/>
  <c r="N733" i="5" s="1"/>
  <c r="M739" i="5"/>
  <c r="N739" i="5" s="1"/>
  <c r="M745" i="5"/>
  <c r="N745" i="5" s="1"/>
  <c r="M751" i="5"/>
  <c r="N751" i="5" s="1"/>
  <c r="M757" i="5"/>
  <c r="N757" i="5" s="1"/>
  <c r="M762" i="5"/>
  <c r="N762" i="5" s="1"/>
  <c r="C764" i="5"/>
  <c r="D764" i="5" s="1"/>
  <c r="M766" i="5"/>
  <c r="N766" i="5" s="1"/>
  <c r="C768" i="5"/>
  <c r="D768" i="5" s="1"/>
  <c r="M770" i="5"/>
  <c r="N770" i="5" s="1"/>
  <c r="C772" i="5"/>
  <c r="D772" i="5" s="1"/>
  <c r="M774" i="5"/>
  <c r="N774" i="5" s="1"/>
  <c r="C776" i="5"/>
  <c r="D776" i="5" s="1"/>
  <c r="M778" i="5"/>
  <c r="N778" i="5" s="1"/>
  <c r="C780" i="5"/>
  <c r="D780" i="5" s="1"/>
  <c r="H781" i="5"/>
  <c r="I781" i="5" s="1"/>
  <c r="H842" i="5"/>
  <c r="I842" i="5" s="1"/>
  <c r="M858" i="5"/>
  <c r="N858" i="5" s="1"/>
  <c r="H865" i="5"/>
  <c r="I865" i="5" s="1"/>
  <c r="H920" i="5"/>
  <c r="I920" i="5" s="1"/>
  <c r="H791" i="5"/>
  <c r="I791" i="5" s="1"/>
  <c r="C819" i="5"/>
  <c r="D819" i="5" s="1"/>
  <c r="M822" i="5"/>
  <c r="N822" i="5" s="1"/>
  <c r="M846" i="5"/>
  <c r="N846" i="5" s="1"/>
  <c r="H853" i="5"/>
  <c r="I853" i="5" s="1"/>
  <c r="C864" i="5"/>
  <c r="D864" i="5" s="1"/>
  <c r="H788" i="5"/>
  <c r="I788" i="5" s="1"/>
  <c r="C818" i="5"/>
  <c r="D818" i="5" s="1"/>
  <c r="H836" i="5"/>
  <c r="I836" i="5" s="1"/>
  <c r="M845" i="5"/>
  <c r="N845" i="5" s="1"/>
  <c r="C863" i="5"/>
  <c r="D863" i="5" s="1"/>
  <c r="C866" i="5"/>
  <c r="D866" i="5" s="1"/>
  <c r="C839" i="5"/>
  <c r="D839" i="5" s="1"/>
  <c r="C854" i="5"/>
  <c r="D854" i="5" s="1"/>
  <c r="M864" i="5"/>
  <c r="N864" i="5" s="1"/>
  <c r="H784" i="5"/>
  <c r="I784" i="5" s="1"/>
  <c r="H796" i="5"/>
  <c r="I796" i="5" s="1"/>
  <c r="M828" i="5"/>
  <c r="N828" i="5" s="1"/>
  <c r="M840" i="5"/>
  <c r="N840" i="5" s="1"/>
  <c r="C888" i="5"/>
  <c r="D888" i="5" s="1"/>
  <c r="H933" i="5"/>
  <c r="I933" i="5" s="1"/>
  <c r="M959" i="5"/>
  <c r="N959" i="5" s="1"/>
  <c r="H906" i="5"/>
  <c r="I906" i="5" s="1"/>
  <c r="C826" i="5"/>
  <c r="D826" i="5" s="1"/>
  <c r="C838" i="5"/>
  <c r="D838" i="5" s="1"/>
  <c r="C850" i="5"/>
  <c r="D850" i="5" s="1"/>
  <c r="C862" i="5"/>
  <c r="D862" i="5" s="1"/>
  <c r="C874" i="5"/>
  <c r="D874" i="5" s="1"/>
  <c r="C825" i="5"/>
  <c r="D825" i="5" s="1"/>
  <c r="C837" i="5"/>
  <c r="D837" i="5" s="1"/>
  <c r="C849" i="5"/>
  <c r="D849" i="5" s="1"/>
  <c r="C861" i="5"/>
  <c r="D861" i="5" s="1"/>
  <c r="C873" i="5"/>
  <c r="D873" i="5" s="1"/>
  <c r="C887" i="5"/>
  <c r="D887" i="5" s="1"/>
  <c r="C824" i="5"/>
  <c r="D824" i="5" s="1"/>
  <c r="C836" i="5"/>
  <c r="D836" i="5" s="1"/>
  <c r="C848" i="5"/>
  <c r="D848" i="5" s="1"/>
  <c r="C860" i="5"/>
  <c r="D860" i="5" s="1"/>
  <c r="C872" i="5"/>
  <c r="D872" i="5" s="1"/>
  <c r="C869" i="5"/>
  <c r="D869" i="5" s="1"/>
  <c r="C832" i="5"/>
  <c r="D832" i="5" s="1"/>
  <c r="C844" i="5"/>
  <c r="D844" i="5" s="1"/>
  <c r="C856" i="5"/>
  <c r="D856" i="5" s="1"/>
  <c r="C868" i="5"/>
  <c r="D868" i="5" s="1"/>
  <c r="H915" i="5"/>
  <c r="I915" i="5" s="1"/>
  <c r="M962" i="5"/>
  <c r="N962" i="5" s="1"/>
  <c r="M971" i="5"/>
  <c r="N971" i="5" s="1"/>
  <c r="M974" i="5"/>
  <c r="N974" i="5" s="1"/>
  <c r="H984" i="5"/>
  <c r="I984" i="5" s="1"/>
  <c r="M995" i="5"/>
  <c r="N995" i="5" s="1"/>
  <c r="H924" i="5"/>
  <c r="I924" i="5" s="1"/>
  <c r="H940" i="5"/>
  <c r="I940" i="5" s="1"/>
  <c r="M924" i="5"/>
  <c r="N924" i="5" s="1"/>
  <c r="H947" i="5"/>
  <c r="I947" i="5" s="1"/>
  <c r="H972" i="5"/>
  <c r="I972" i="5" s="1"/>
  <c r="H923" i="5"/>
  <c r="I923" i="5" s="1"/>
  <c r="M947" i="5"/>
  <c r="N947" i="5" s="1"/>
  <c r="H922" i="5"/>
  <c r="I922" i="5" s="1"/>
  <c r="M931" i="5"/>
  <c r="N931" i="5" s="1"/>
  <c r="H959" i="5"/>
  <c r="I959" i="5" s="1"/>
  <c r="M986" i="5"/>
  <c r="N986" i="5" s="1"/>
  <c r="H971" i="5"/>
  <c r="I971" i="5" s="1"/>
  <c r="H983" i="5"/>
  <c r="I983" i="5" s="1"/>
  <c r="H995" i="5"/>
  <c r="I995" i="5" s="1"/>
  <c r="H946" i="5"/>
  <c r="I946" i="5" s="1"/>
  <c r="H958" i="5"/>
  <c r="I958" i="5" s="1"/>
  <c r="H970" i="5"/>
  <c r="I970" i="5" s="1"/>
  <c r="H982" i="5"/>
  <c r="I982" i="5" s="1"/>
  <c r="H994" i="5"/>
  <c r="I994" i="5" s="1"/>
  <c r="H1003" i="5"/>
  <c r="I1003" i="5" s="1"/>
  <c r="H932" i="5"/>
  <c r="I932" i="5" s="1"/>
  <c r="H944" i="5"/>
  <c r="I944" i="5" s="1"/>
  <c r="H956" i="5"/>
  <c r="I956" i="5" s="1"/>
  <c r="H968" i="5"/>
  <c r="I968" i="5" s="1"/>
  <c r="H980" i="5"/>
  <c r="I980" i="5" s="1"/>
  <c r="H992" i="5"/>
  <c r="I992" i="5" s="1"/>
  <c r="H1002" i="5"/>
  <c r="I1002" i="5" s="1"/>
  <c r="H931" i="5"/>
  <c r="I931" i="5" s="1"/>
  <c r="H943" i="5"/>
  <c r="I943" i="5" s="1"/>
  <c r="H955" i="5"/>
  <c r="I955" i="5" s="1"/>
  <c r="H967" i="5"/>
  <c r="I967" i="5" s="1"/>
  <c r="H979" i="5"/>
  <c r="I979" i="5" s="1"/>
  <c r="H991" i="5"/>
  <c r="I991" i="5" s="1"/>
  <c r="H927" i="5"/>
  <c r="I927" i="5" s="1"/>
  <c r="H939" i="5"/>
  <c r="I939" i="5" s="1"/>
  <c r="H951" i="5"/>
  <c r="I951" i="5" s="1"/>
  <c r="H963" i="5"/>
  <c r="I963" i="5" s="1"/>
  <c r="H975" i="5"/>
  <c r="I975" i="5" s="1"/>
  <c r="H987" i="5"/>
  <c r="I987" i="5" s="1"/>
  <c r="H999" i="5"/>
  <c r="I999" i="5" s="1"/>
  <c r="H974" i="5"/>
  <c r="I974" i="5" s="1"/>
  <c r="H986" i="5"/>
  <c r="I986" i="5" s="1"/>
  <c r="H998" i="5"/>
  <c r="I998" i="5" s="1"/>
  <c r="F1008" i="5" l="1"/>
  <c r="D1007" i="5"/>
  <c r="E1007" i="5"/>
  <c r="H2" i="6" s="1"/>
  <c r="Q42" i="2"/>
  <c r="F1009" i="5"/>
  <c r="E1008" i="5"/>
  <c r="H3" i="6" s="1"/>
  <c r="D1008" i="5"/>
  <c r="B1008" i="5"/>
  <c r="C1008" i="5"/>
  <c r="P27" i="2"/>
  <c r="P15" i="2"/>
  <c r="P7" i="2"/>
  <c r="P32" i="2"/>
  <c r="P28" i="2"/>
  <c r="P24" i="2"/>
  <c r="P20" i="2"/>
  <c r="P16" i="2"/>
  <c r="P12" i="2"/>
  <c r="P8" i="2"/>
  <c r="P31" i="2"/>
  <c r="P19" i="2"/>
  <c r="P23" i="2"/>
  <c r="P11" i="2"/>
  <c r="P33" i="2"/>
  <c r="P25" i="2"/>
  <c r="P17" i="2"/>
  <c r="P9" i="2"/>
  <c r="P30" i="2"/>
  <c r="P22" i="2"/>
  <c r="P14" i="2"/>
  <c r="P13" i="2"/>
  <c r="P10" i="2"/>
  <c r="P29" i="2"/>
  <c r="P26" i="2"/>
  <c r="P18" i="2"/>
  <c r="P21" i="2"/>
  <c r="Q50" i="2"/>
  <c r="Q68" i="2"/>
  <c r="Q59" i="2"/>
  <c r="Q43" i="2"/>
  <c r="Q66" i="2"/>
  <c r="B1007" i="5"/>
  <c r="F7" i="2"/>
  <c r="Q62" i="2"/>
  <c r="Q9" i="2"/>
  <c r="Q65" i="2"/>
  <c r="Q49" i="2"/>
  <c r="Q78" i="2"/>
  <c r="Q13" i="2"/>
  <c r="Q37" i="2"/>
  <c r="B1009" i="5"/>
  <c r="Q74" i="2"/>
  <c r="Q8" i="2"/>
  <c r="C1009" i="5"/>
  <c r="Q51" i="2"/>
  <c r="F1007" i="5"/>
  <c r="D1009" i="5"/>
  <c r="Q21" i="2"/>
  <c r="Q52" i="2"/>
  <c r="Q33" i="2"/>
  <c r="Q11" i="2"/>
  <c r="Q67" i="2"/>
  <c r="Q63" i="2"/>
  <c r="Q58" i="2"/>
  <c r="Q29" i="2"/>
  <c r="Q56" i="2"/>
  <c r="C1007" i="5"/>
  <c r="Q55" i="2"/>
  <c r="Q12" i="2"/>
  <c r="E1009" i="5"/>
  <c r="H4" i="6" s="1"/>
  <c r="Q64" i="2"/>
  <c r="Q45" i="2"/>
  <c r="Q19" i="2"/>
  <c r="Q73" i="2"/>
  <c r="Q20" i="2"/>
  <c r="Q71" i="2"/>
  <c r="Q77" i="2"/>
  <c r="Q70" i="2"/>
  <c r="Q76" i="2"/>
  <c r="Q57" i="2"/>
  <c r="Q27" i="2"/>
  <c r="Q7" i="2"/>
  <c r="Q24" i="2"/>
  <c r="Q38" i="2"/>
  <c r="Q40" i="2"/>
  <c r="Q34" i="2"/>
  <c r="Q46" i="2"/>
  <c r="Q14" i="2"/>
  <c r="Q69" i="2"/>
  <c r="Q36" i="2"/>
  <c r="Q15" i="2"/>
  <c r="Q28" i="2"/>
  <c r="Q54" i="2"/>
  <c r="Q17" i="2"/>
  <c r="Q61" i="2"/>
  <c r="Q10" i="2"/>
  <c r="Q22" i="2"/>
  <c r="Q35" i="2"/>
  <c r="Q48" i="2"/>
  <c r="Q23" i="2"/>
  <c r="Q32" i="2"/>
  <c r="Q53" i="2"/>
  <c r="Q25" i="2"/>
  <c r="Q75" i="2"/>
  <c r="Q18" i="2"/>
  <c r="Q30" i="2"/>
  <c r="Q41" i="2"/>
  <c r="Q60" i="2"/>
  <c r="Q31" i="2"/>
  <c r="R236" i="2" l="1"/>
  <c r="R224" i="2"/>
  <c r="R212" i="2"/>
  <c r="R200" i="2"/>
  <c r="R188" i="2"/>
  <c r="R176" i="2"/>
  <c r="R164" i="2"/>
  <c r="R152" i="2"/>
  <c r="R140" i="2"/>
  <c r="R128" i="2"/>
  <c r="R116" i="2"/>
  <c r="R104" i="2"/>
  <c r="R92" i="2"/>
  <c r="R80" i="2"/>
  <c r="R73" i="2"/>
  <c r="R67" i="2"/>
  <c r="R61" i="2"/>
  <c r="R55" i="2"/>
  <c r="R49" i="2"/>
  <c r="R43" i="2"/>
  <c r="R37" i="2"/>
  <c r="R221" i="2"/>
  <c r="R173" i="2"/>
  <c r="R137" i="2"/>
  <c r="R113" i="2"/>
  <c r="R232" i="2"/>
  <c r="R196" i="2"/>
  <c r="R172" i="2"/>
  <c r="R160" i="2"/>
  <c r="R136" i="2"/>
  <c r="R112" i="2"/>
  <c r="R88" i="2"/>
  <c r="R71" i="2"/>
  <c r="R59" i="2"/>
  <c r="R41" i="2"/>
  <c r="R235" i="2"/>
  <c r="R223" i="2"/>
  <c r="R211" i="2"/>
  <c r="R199" i="2"/>
  <c r="R187" i="2"/>
  <c r="R175" i="2"/>
  <c r="R163" i="2"/>
  <c r="R151" i="2"/>
  <c r="R139" i="2"/>
  <c r="R127" i="2"/>
  <c r="R115" i="2"/>
  <c r="R103" i="2"/>
  <c r="R91" i="2"/>
  <c r="R79" i="2"/>
  <c r="R208" i="2"/>
  <c r="R184" i="2"/>
  <c r="R148" i="2"/>
  <c r="R100" i="2"/>
  <c r="R65" i="2"/>
  <c r="R47" i="2"/>
  <c r="R234" i="2"/>
  <c r="R222" i="2"/>
  <c r="R210" i="2"/>
  <c r="R198" i="2"/>
  <c r="R186" i="2"/>
  <c r="R174" i="2"/>
  <c r="R162" i="2"/>
  <c r="R150" i="2"/>
  <c r="R138" i="2"/>
  <c r="R126" i="2"/>
  <c r="R114" i="2"/>
  <c r="R102" i="2"/>
  <c r="R90" i="2"/>
  <c r="R78" i="2"/>
  <c r="R72" i="2"/>
  <c r="R66" i="2"/>
  <c r="R60" i="2"/>
  <c r="R54" i="2"/>
  <c r="R48" i="2"/>
  <c r="R42" i="2"/>
  <c r="R36" i="2"/>
  <c r="R31" i="2"/>
  <c r="R27" i="2"/>
  <c r="R23" i="2"/>
  <c r="R19" i="2"/>
  <c r="R15" i="2"/>
  <c r="R11" i="2"/>
  <c r="R7" i="2"/>
  <c r="R233" i="2"/>
  <c r="R209" i="2"/>
  <c r="R197" i="2"/>
  <c r="R185" i="2"/>
  <c r="R161" i="2"/>
  <c r="R149" i="2"/>
  <c r="R125" i="2"/>
  <c r="R101" i="2"/>
  <c r="R89" i="2"/>
  <c r="R220" i="2"/>
  <c r="R124" i="2"/>
  <c r="R77" i="2"/>
  <c r="R53" i="2"/>
  <c r="R35" i="2"/>
  <c r="R231" i="2"/>
  <c r="R219" i="2"/>
  <c r="R207" i="2"/>
  <c r="R195" i="2"/>
  <c r="R183" i="2"/>
  <c r="R171" i="2"/>
  <c r="R159" i="2"/>
  <c r="R147" i="2"/>
  <c r="R135" i="2"/>
  <c r="R123" i="2"/>
  <c r="R111" i="2"/>
  <c r="R99" i="2"/>
  <c r="R87" i="2"/>
  <c r="R30" i="2"/>
  <c r="R26" i="2"/>
  <c r="R22" i="2"/>
  <c r="R18" i="2"/>
  <c r="R14" i="2"/>
  <c r="R10" i="2"/>
  <c r="R227" i="2"/>
  <c r="R203" i="2"/>
  <c r="R179" i="2"/>
  <c r="R155" i="2"/>
  <c r="R131" i="2"/>
  <c r="R107" i="2"/>
  <c r="R83" i="2"/>
  <c r="R216" i="2"/>
  <c r="R120" i="2"/>
  <c r="R75" i="2"/>
  <c r="R21" i="2"/>
  <c r="R226" i="2"/>
  <c r="R202" i="2"/>
  <c r="R178" i="2"/>
  <c r="R154" i="2"/>
  <c r="R130" i="2"/>
  <c r="R106" i="2"/>
  <c r="R82" i="2"/>
  <c r="R68" i="2"/>
  <c r="R56" i="2"/>
  <c r="R44" i="2"/>
  <c r="R225" i="2"/>
  <c r="R201" i="2"/>
  <c r="R177" i="2"/>
  <c r="R153" i="2"/>
  <c r="R129" i="2"/>
  <c r="R105" i="2"/>
  <c r="R81" i="2"/>
  <c r="R32" i="2"/>
  <c r="R24" i="2"/>
  <c r="R16" i="2"/>
  <c r="R8" i="2"/>
  <c r="R144" i="2"/>
  <c r="R51" i="2"/>
  <c r="R218" i="2"/>
  <c r="R194" i="2"/>
  <c r="R170" i="2"/>
  <c r="R146" i="2"/>
  <c r="R122" i="2"/>
  <c r="R98" i="2"/>
  <c r="R76" i="2"/>
  <c r="R64" i="2"/>
  <c r="R52" i="2"/>
  <c r="R40" i="2"/>
  <c r="R168" i="2"/>
  <c r="R96" i="2"/>
  <c r="R39" i="2"/>
  <c r="R13" i="2"/>
  <c r="R217" i="2"/>
  <c r="R193" i="2"/>
  <c r="R169" i="2"/>
  <c r="R145" i="2"/>
  <c r="R121" i="2"/>
  <c r="R97" i="2"/>
  <c r="R192" i="2"/>
  <c r="R29" i="2"/>
  <c r="R63" i="2"/>
  <c r="R237" i="2"/>
  <c r="R213" i="2"/>
  <c r="R189" i="2"/>
  <c r="R165" i="2"/>
  <c r="R141" i="2"/>
  <c r="R117" i="2"/>
  <c r="R93" i="2"/>
  <c r="R28" i="2"/>
  <c r="R20" i="2"/>
  <c r="R12" i="2"/>
  <c r="R230" i="2"/>
  <c r="R206" i="2"/>
  <c r="R182" i="2"/>
  <c r="R158" i="2"/>
  <c r="R134" i="2"/>
  <c r="R110" i="2"/>
  <c r="R86" i="2"/>
  <c r="R70" i="2"/>
  <c r="R58" i="2"/>
  <c r="R46" i="2"/>
  <c r="R34" i="2"/>
  <c r="R228" i="2"/>
  <c r="R156" i="2"/>
  <c r="R84" i="2"/>
  <c r="R45" i="2"/>
  <c r="R17" i="2"/>
  <c r="R215" i="2"/>
  <c r="R143" i="2"/>
  <c r="R214" i="2"/>
  <c r="R142" i="2"/>
  <c r="R74" i="2"/>
  <c r="R38" i="2"/>
  <c r="R204" i="2"/>
  <c r="R33" i="2"/>
  <c r="R191" i="2"/>
  <c r="R62" i="2"/>
  <c r="R181" i="2"/>
  <c r="R205" i="2"/>
  <c r="R133" i="2"/>
  <c r="R132" i="2"/>
  <c r="R9" i="2"/>
  <c r="R69" i="2"/>
  <c r="R180" i="2"/>
  <c r="R108" i="2"/>
  <c r="R57" i="2"/>
  <c r="R25" i="2"/>
  <c r="R119" i="2"/>
  <c r="R190" i="2"/>
  <c r="R167" i="2"/>
  <c r="R95" i="2"/>
  <c r="R157" i="2"/>
  <c r="R85" i="2"/>
  <c r="R238" i="2"/>
  <c r="R166" i="2"/>
  <c r="R94" i="2"/>
  <c r="R50" i="2"/>
  <c r="R229" i="2"/>
  <c r="R118" i="2"/>
  <c r="R109" i="2"/>
  <c r="I5" i="2"/>
  <c r="C2" i="6" s="1"/>
  <c r="H5" i="2"/>
  <c r="B2" i="6" s="1"/>
  <c r="K5" i="2"/>
  <c r="J5" i="2"/>
  <c r="M5" i="2"/>
  <c r="L5" i="2"/>
  <c r="H6" i="2"/>
  <c r="B3" i="6" s="1"/>
  <c r="I6" i="2"/>
  <c r="C3" i="6" s="1"/>
  <c r="M6" i="2"/>
  <c r="L6" i="2"/>
  <c r="K6" i="2"/>
  <c r="J6" i="2"/>
  <c r="K7" i="2" l="1"/>
  <c r="M7" i="2"/>
  <c r="L7" i="2"/>
  <c r="H7" i="2"/>
  <c r="B4" i="6" s="1"/>
  <c r="J7" i="2"/>
  <c r="I7" i="2"/>
  <c r="C4" i="6" s="1"/>
  <c r="D2" i="6"/>
  <c r="N5" i="2"/>
  <c r="D3" i="6"/>
  <c r="N6" i="2"/>
  <c r="A42" i="3"/>
  <c r="A39" i="3"/>
  <c r="A36" i="3"/>
  <c r="A43" i="3"/>
  <c r="A40" i="3"/>
  <c r="A37" i="3"/>
  <c r="A41" i="3"/>
  <c r="A44" i="3"/>
  <c r="A35" i="3"/>
  <c r="A38" i="3"/>
  <c r="A58" i="3"/>
  <c r="A55" i="3"/>
  <c r="A52" i="3"/>
  <c r="A49" i="3"/>
  <c r="A56" i="3"/>
  <c r="A53" i="3"/>
  <c r="A50" i="3"/>
  <c r="A54" i="3"/>
  <c r="A57" i="3"/>
  <c r="A51" i="3"/>
  <c r="F53" i="3" l="1"/>
  <c r="C53" i="3"/>
  <c r="E53" i="3"/>
  <c r="B53" i="3"/>
  <c r="D53" i="3"/>
  <c r="G53" i="3"/>
  <c r="H53" i="3"/>
  <c r="B49" i="3"/>
  <c r="E49" i="3"/>
  <c r="D49" i="3"/>
  <c r="C49" i="3"/>
  <c r="H49" i="3"/>
  <c r="G49" i="3"/>
  <c r="F49" i="3"/>
  <c r="B58" i="3"/>
  <c r="E58" i="3"/>
  <c r="D58" i="3"/>
  <c r="C58" i="3"/>
  <c r="H58" i="3"/>
  <c r="F58" i="3"/>
  <c r="G58" i="3"/>
  <c r="F43" i="3"/>
  <c r="C43" i="3"/>
  <c r="E43" i="3"/>
  <c r="B43" i="3"/>
  <c r="D43" i="3"/>
  <c r="G43" i="3"/>
  <c r="H43" i="3"/>
  <c r="B52" i="3"/>
  <c r="E52" i="3"/>
  <c r="D52" i="3"/>
  <c r="C52" i="3"/>
  <c r="H52" i="3"/>
  <c r="F52" i="3"/>
  <c r="G52" i="3"/>
  <c r="B55" i="3"/>
  <c r="E55" i="3"/>
  <c r="D55" i="3"/>
  <c r="C55" i="3"/>
  <c r="H55" i="3"/>
  <c r="F55" i="3"/>
  <c r="G55" i="3"/>
  <c r="G38" i="3"/>
  <c r="F38" i="3"/>
  <c r="H38" i="3"/>
  <c r="E38" i="3"/>
  <c r="D38" i="3"/>
  <c r="C38" i="3"/>
  <c r="B38" i="3"/>
  <c r="G57" i="3"/>
  <c r="F57" i="3"/>
  <c r="H57" i="3"/>
  <c r="E57" i="3"/>
  <c r="D57" i="3"/>
  <c r="B57" i="3"/>
  <c r="C57" i="3"/>
  <c r="D4" i="6"/>
  <c r="N7" i="2"/>
  <c r="B42" i="3"/>
  <c r="E42" i="3"/>
  <c r="D42" i="3"/>
  <c r="C42" i="3"/>
  <c r="H42" i="3"/>
  <c r="F42" i="3"/>
  <c r="G42" i="3"/>
  <c r="H44" i="3"/>
  <c r="G44" i="3"/>
  <c r="F44" i="3"/>
  <c r="E44" i="3"/>
  <c r="D44" i="3"/>
  <c r="C44" i="3"/>
  <c r="B44" i="3"/>
  <c r="F37" i="3"/>
  <c r="E37" i="3"/>
  <c r="D37" i="3"/>
  <c r="C37" i="3"/>
  <c r="B37" i="3"/>
  <c r="G37" i="3"/>
  <c r="H37" i="3"/>
  <c r="B39" i="3"/>
  <c r="E39" i="3"/>
  <c r="D39" i="3"/>
  <c r="C39" i="3"/>
  <c r="H39" i="3"/>
  <c r="G39" i="3"/>
  <c r="F39" i="3"/>
  <c r="G35" i="3"/>
  <c r="F35" i="3"/>
  <c r="H35" i="3"/>
  <c r="E35" i="3"/>
  <c r="D35" i="3"/>
  <c r="C35" i="3"/>
  <c r="B35" i="3"/>
  <c r="H51" i="3"/>
  <c r="G51" i="3"/>
  <c r="F51" i="3"/>
  <c r="E51" i="3"/>
  <c r="D51" i="3"/>
  <c r="C51" i="3"/>
  <c r="B51" i="3"/>
  <c r="H41" i="3"/>
  <c r="G41" i="3"/>
  <c r="F41" i="3"/>
  <c r="E41" i="3"/>
  <c r="B41" i="3"/>
  <c r="D41" i="3"/>
  <c r="C41" i="3"/>
  <c r="F54" i="3"/>
  <c r="H54" i="3"/>
  <c r="G54" i="3"/>
  <c r="E54" i="3"/>
  <c r="D54" i="3"/>
  <c r="C54" i="3"/>
  <c r="B54" i="3"/>
  <c r="F50" i="3"/>
  <c r="C50" i="3"/>
  <c r="E50" i="3"/>
  <c r="B50" i="3"/>
  <c r="D50" i="3"/>
  <c r="G50" i="3"/>
  <c r="H50" i="3"/>
  <c r="F40" i="3"/>
  <c r="B40" i="3"/>
  <c r="E40" i="3"/>
  <c r="D40" i="3"/>
  <c r="C40" i="3"/>
  <c r="G40" i="3"/>
  <c r="H40" i="3"/>
  <c r="F56" i="3"/>
  <c r="C56" i="3"/>
  <c r="E56" i="3"/>
  <c r="D56" i="3"/>
  <c r="B56" i="3"/>
  <c r="G56" i="3"/>
  <c r="H56" i="3"/>
  <c r="B36" i="3"/>
  <c r="E36" i="3"/>
  <c r="D36" i="3"/>
  <c r="C36" i="3"/>
  <c r="H36" i="3"/>
  <c r="F36" i="3"/>
  <c r="G36" i="3"/>
  <c r="A71" i="3"/>
  <c r="A68" i="3"/>
  <c r="A65" i="3"/>
  <c r="A72" i="3"/>
  <c r="A69" i="3"/>
  <c r="A66" i="3"/>
  <c r="A63" i="3"/>
  <c r="A67" i="3"/>
  <c r="A64" i="3"/>
  <c r="A70" i="3"/>
  <c r="F72" i="3" l="1"/>
  <c r="E72" i="3"/>
  <c r="D72" i="3"/>
  <c r="C72" i="3"/>
  <c r="B72" i="3"/>
  <c r="H72" i="3"/>
  <c r="G72" i="3"/>
  <c r="B71" i="3"/>
  <c r="H71" i="3"/>
  <c r="G71" i="3"/>
  <c r="F71" i="3"/>
  <c r="E71" i="3"/>
  <c r="D71" i="3"/>
  <c r="C71" i="3"/>
  <c r="F63" i="3"/>
  <c r="E63" i="3"/>
  <c r="D63" i="3"/>
  <c r="C63" i="3"/>
  <c r="B63" i="3"/>
  <c r="G63" i="3"/>
  <c r="H63" i="3"/>
  <c r="F69" i="3"/>
  <c r="E69" i="3"/>
  <c r="D69" i="3"/>
  <c r="C69" i="3"/>
  <c r="B69" i="3"/>
  <c r="G69" i="3"/>
  <c r="H69" i="3"/>
  <c r="G70" i="3"/>
  <c r="D70" i="3"/>
  <c r="F70" i="3"/>
  <c r="H70" i="3"/>
  <c r="E70" i="3"/>
  <c r="C70" i="3"/>
  <c r="B70" i="3"/>
  <c r="F66" i="3"/>
  <c r="E66" i="3"/>
  <c r="C66" i="3"/>
  <c r="D66" i="3"/>
  <c r="B66" i="3"/>
  <c r="H66" i="3"/>
  <c r="G66" i="3"/>
  <c r="B65" i="3"/>
  <c r="H65" i="3"/>
  <c r="F65" i="3"/>
  <c r="E65" i="3"/>
  <c r="D65" i="3"/>
  <c r="C65" i="3"/>
  <c r="G65" i="3"/>
  <c r="B68" i="3"/>
  <c r="H68" i="3"/>
  <c r="C68" i="3"/>
  <c r="G68" i="3"/>
  <c r="F68" i="3"/>
  <c r="E68" i="3"/>
  <c r="D68" i="3"/>
  <c r="G64" i="3"/>
  <c r="F64" i="3"/>
  <c r="H64" i="3"/>
  <c r="D64" i="3"/>
  <c r="E64" i="3"/>
  <c r="C64" i="3"/>
  <c r="B64" i="3"/>
  <c r="G67" i="3"/>
  <c r="D67" i="3"/>
  <c r="H67" i="3"/>
  <c r="F67" i="3"/>
  <c r="E67" i="3"/>
  <c r="C67" i="3"/>
  <c r="B67" i="3"/>
</calcChain>
</file>

<file path=xl/sharedStrings.xml><?xml version="1.0" encoding="utf-8"?>
<sst xmlns="http://schemas.openxmlformats.org/spreadsheetml/2006/main" count="145" uniqueCount="71">
  <si>
    <t>Fort</t>
  </si>
  <si>
    <t>Moyen</t>
  </si>
  <si>
    <t>Faible</t>
  </si>
  <si>
    <t>Source des données : repli sur RAW_DATA — escales_IN.csv absent, copie figée du HTML. Le texte narratif du dashboard ("342 escales / 327 après nettoyage / 15 exclues") est indépendant de ces données brutes — jamais recalculé côté HTML (constaté, non corrigé ici).</t>
  </si>
  <si>
    <t>Seuil IQR (k)</t>
  </si>
  <si>
    <t>Valeur par défaut du slider JS (id="iqr-k") — modifiable ici, recalcule tout l'onglet.</t>
  </si>
  <si>
    <t>Catégorie</t>
  </si>
  <si>
    <t>n (brut)</t>
  </si>
  <si>
    <t>Q1</t>
  </si>
  <si>
    <t>Q3</t>
  </si>
  <si>
    <t>IQR</t>
  </si>
  <si>
    <t>Borne basse</t>
  </si>
  <si>
    <t>Borne haute</t>
  </si>
  <si>
    <t>n (nettoyé)</t>
  </si>
  <si>
    <t>Moyenne</t>
  </si>
  <si>
    <t>Écart-type</t>
  </si>
  <si>
    <t>Min</t>
  </si>
  <si>
    <t>Max</t>
  </si>
  <si>
    <t>Médiane</t>
  </si>
  <si>
    <t>CV</t>
  </si>
  <si>
    <t>Fort (nettoyé)</t>
  </si>
  <si>
    <t>Moyen (nettoyé)</t>
  </si>
  <si>
    <t>Faible (nettoyé)</t>
  </si>
  <si>
    <t>Colonnes "(nettoyé)" : réplique ligne par ligne du filtre JS cleanData() (v &gt;= Q1-k*IQR ET v &lt;= Q3+k*IQR ET v &gt; 0), sans formule matricielle — compatibilité maximale.</t>
  </si>
  <si>
    <t>Paramètres de référence (MODEL_PARAMS/MODEL_MSE/BEST_MODEL du HTML, non recalculés — méthodologie de fit non extractible du JS). Seules les colonnes CDF ci-dessous sont des formules vivantes.</t>
  </si>
  <si>
    <t>Catégorie : Fort</t>
  </si>
  <si>
    <t>Loi</t>
  </si>
  <si>
    <t>Param 1</t>
  </si>
  <si>
    <t>Param 2</t>
  </si>
  <si>
    <t>MSE (référence)</t>
  </si>
  <si>
    <t>Meilleur modèle ?</t>
  </si>
  <si>
    <t>Gaussienne</t>
  </si>
  <si>
    <t>Log-Normale</t>
  </si>
  <si>
    <t>Oui</t>
  </si>
  <si>
    <t>Weibull</t>
  </si>
  <si>
    <t>Gamma</t>
  </si>
  <si>
    <t>Exponentielle</t>
  </si>
  <si>
    <t>Poisson</t>
  </si>
  <si>
    <t>Catégorie : Moyen</t>
  </si>
  <si>
    <t>Catégorie : Faible</t>
  </si>
  <si>
    <t>Comparaison CDF empirique vs modèle — 10 points répartis entre min et max des données nettoyées (onglet Nettoyage IQR). Formules vivantes (référencent les paramètres ci-dessus).</t>
  </si>
  <si>
    <t>X (jours)</t>
  </si>
  <si>
    <t>Empirique</t>
  </si>
  <si>
    <t>Cible (référence, jours)</t>
  </si>
  <si>
    <t>Probabilité recalculée (%)</t>
  </si>
  <si>
    <t>Carte HTML (référence, %)</t>
  </si>
  <si>
    <t>Écart (points)</t>
  </si>
  <si>
    <t>Colonne C = recalcul réel (NORMDIST sur mu/sig Gaussien de l'onglet Modèle) — les cartes KPI du dashboard (colonne D) ne sont, elles, jamais recalculées par le JS (constaté par lecture du code). Un écart en colonne E n'est donc pas une erreur de ce classeur : c'est un résultat d'audit.</t>
  </si>
  <si>
    <t>Sensibilité Faible — mêmes 8 cibles que renderKPISensitivity() (HTML)</t>
  </si>
  <si>
    <t>Cible (jours)</t>
  </si>
  <si>
    <t>P(succès) Faible (%)</t>
  </si>
  <si>
    <t>1000 tirages/catégorie via RAND() + transformée Box-Muller — non reproductible à l'identique d'un recalcul à l'autre (RAND() change à chaque F9), contrairement au JS qui utilise un générateur à seed fixe. Le JS ne produit en réalité que 500 tirages sur les 1000 annoncés (bug de boucle documenté dans CHANGELOG.md) — ce classeur en génère bien 1000.</t>
  </si>
  <si>
    <t>Fort — U1</t>
  </si>
  <si>
    <t>U2</t>
  </si>
  <si>
    <t>Z (Box-Muller)</t>
  </si>
  <si>
    <t>Tirage (jours)</t>
  </si>
  <si>
    <t>Moyen — U1</t>
  </si>
  <si>
    <t>Faible — U1</t>
  </si>
  <si>
    <t>Synthèse</t>
  </si>
  <si>
    <t>Moyenne tirages</t>
  </si>
  <si>
    <t>Écart-type tirages</t>
  </si>
  <si>
    <t>P20</t>
  </si>
  <si>
    <t>P50 (médiane)</t>
  </si>
  <si>
    <t>P80</t>
  </si>
  <si>
    <t>Moyenne (j)</t>
  </si>
  <si>
    <t>Écart-type (j)</t>
  </si>
  <si>
    <t>Modèle retenu (référence)</t>
  </si>
  <si>
    <t>KPI recalculé (%)</t>
  </si>
  <si>
    <t>KPI référence HTML (%)</t>
  </si>
  <si>
    <t>Monte Carlo médiane (j)</t>
  </si>
  <si>
    <t>Synthèse — toutes les valeurs sont des formules référençant les autres onglets (aucune valeur recopiée en dur), sauf "Modèle retenu" qui est la référence BEST_MODEL du HTML (non recalculée, voir onglet Modèle).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</si>
</sst>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b/>
      <sz val="11"/>
      <name val="Arial"/>
    </font>
    <font>
      <i/>
      <sz val="8"/>
      <color rgb="FF7A839E"/>
      <name val="Arial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7"/>
  <sheetViews>
    <sheetView tabSelected="1" workbookViewId="0"/>
  </sheetViews>
  <sheetFormatPr defaultRowHeight="14.4" x14ac:dyDescent="0.3"/>
  <cols>
    <col min="1" max="3" width="12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>
        <v>2.5838000000000001</v>
      </c>
      <c r="B2">
        <v>2.9514999999999998</v>
      </c>
      <c r="C2">
        <v>1.353</v>
      </c>
    </row>
    <row r="3" spans="1:3" x14ac:dyDescent="0.3">
      <c r="A3">
        <v>2.0394000000000001</v>
      </c>
      <c r="B3">
        <v>1.6434</v>
      </c>
      <c r="C3">
        <v>0.96109999999999995</v>
      </c>
    </row>
    <row r="4" spans="1:3" x14ac:dyDescent="0.3">
      <c r="A4">
        <v>2.4969000000000001</v>
      </c>
      <c r="B4">
        <v>1.7185999999999999</v>
      </c>
      <c r="C4">
        <v>1.0259</v>
      </c>
    </row>
    <row r="5" spans="1:3" x14ac:dyDescent="0.3">
      <c r="A5">
        <v>2.5577999999999999</v>
      </c>
      <c r="B5">
        <v>2.2323</v>
      </c>
      <c r="C5">
        <v>0.73350000000000004</v>
      </c>
    </row>
    <row r="6" spans="1:3" x14ac:dyDescent="0.3">
      <c r="A6">
        <v>2.7555000000000001</v>
      </c>
      <c r="B6">
        <v>1.1847000000000001</v>
      </c>
      <c r="C6">
        <v>0.72140000000000004</v>
      </c>
    </row>
    <row r="7" spans="1:3" x14ac:dyDescent="0.3">
      <c r="A7">
        <v>3.4706000000000001</v>
      </c>
      <c r="B7">
        <v>1.9452</v>
      </c>
      <c r="C7">
        <v>0.57130000000000003</v>
      </c>
    </row>
    <row r="8" spans="1:3" x14ac:dyDescent="0.3">
      <c r="A8">
        <v>2.3313000000000001</v>
      </c>
      <c r="B8">
        <v>1.4762999999999999</v>
      </c>
      <c r="C8">
        <v>0.62390000000000001</v>
      </c>
    </row>
    <row r="9" spans="1:3" x14ac:dyDescent="0.3">
      <c r="A9">
        <v>1.9315</v>
      </c>
      <c r="B9">
        <v>1.0046999999999999</v>
      </c>
      <c r="C9">
        <v>0.55130000000000001</v>
      </c>
    </row>
    <row r="10" spans="1:3" x14ac:dyDescent="0.3">
      <c r="A10">
        <v>2.7324999999999999</v>
      </c>
      <c r="B10">
        <v>1.0046999999999999</v>
      </c>
      <c r="C10">
        <v>1.1316999999999999</v>
      </c>
    </row>
    <row r="11" spans="1:3" x14ac:dyDescent="0.3">
      <c r="A11">
        <v>2.7418</v>
      </c>
      <c r="B11">
        <v>1.8969</v>
      </c>
      <c r="C11">
        <v>0.747</v>
      </c>
    </row>
    <row r="12" spans="1:3" x14ac:dyDescent="0.3">
      <c r="A12">
        <v>2.4413999999999998</v>
      </c>
      <c r="B12">
        <v>2.3567</v>
      </c>
      <c r="C12">
        <v>0.57250000000000001</v>
      </c>
    </row>
    <row r="13" spans="1:3" x14ac:dyDescent="0.3">
      <c r="A13">
        <v>2.5289999999999999</v>
      </c>
      <c r="B13">
        <v>1.6585000000000001</v>
      </c>
      <c r="C13">
        <v>0.74619999999999997</v>
      </c>
    </row>
    <row r="14" spans="1:3" x14ac:dyDescent="0.3">
      <c r="A14">
        <v>2.403</v>
      </c>
      <c r="B14">
        <v>1.649</v>
      </c>
      <c r="C14">
        <v>1.2445999999999999</v>
      </c>
    </row>
    <row r="15" spans="1:3" x14ac:dyDescent="0.3">
      <c r="A15">
        <v>2.5213000000000001</v>
      </c>
      <c r="B15">
        <v>1.4503999999999999</v>
      </c>
      <c r="C15">
        <v>0.75719999999999998</v>
      </c>
    </row>
    <row r="16" spans="1:3" x14ac:dyDescent="0.3">
      <c r="A16">
        <v>3.9802</v>
      </c>
      <c r="B16">
        <v>1.518</v>
      </c>
      <c r="C16">
        <v>0.38790000000000002</v>
      </c>
    </row>
    <row r="17" spans="1:3" x14ac:dyDescent="0.3">
      <c r="A17">
        <v>3.1048</v>
      </c>
      <c r="B17">
        <v>0.90669999999999995</v>
      </c>
      <c r="C17">
        <v>1.0691999999999999</v>
      </c>
    </row>
    <row r="18" spans="1:3" x14ac:dyDescent="0.3">
      <c r="A18">
        <v>3.1034999999999999</v>
      </c>
      <c r="B18">
        <v>1.2169000000000001</v>
      </c>
      <c r="C18">
        <v>1.0552999999999999</v>
      </c>
    </row>
    <row r="19" spans="1:3" x14ac:dyDescent="0.3">
      <c r="A19">
        <v>2.7711000000000001</v>
      </c>
      <c r="B19">
        <v>1.3139000000000001</v>
      </c>
      <c r="C19">
        <v>1.1832</v>
      </c>
    </row>
    <row r="20" spans="1:3" x14ac:dyDescent="0.3">
      <c r="A20">
        <v>2.5211999999999999</v>
      </c>
      <c r="B20">
        <v>1.3371</v>
      </c>
      <c r="C20">
        <v>0.4637</v>
      </c>
    </row>
    <row r="21" spans="1:3" x14ac:dyDescent="0.3">
      <c r="A21">
        <v>2.7711000000000001</v>
      </c>
      <c r="B21">
        <v>1.5157</v>
      </c>
      <c r="C21">
        <v>0.44640000000000002</v>
      </c>
    </row>
    <row r="22" spans="1:3" x14ac:dyDescent="0.3">
      <c r="A22">
        <v>2.4916999999999998</v>
      </c>
      <c r="B22">
        <v>1.3391</v>
      </c>
      <c r="C22">
        <v>0.63329999999999997</v>
      </c>
    </row>
    <row r="23" spans="1:3" x14ac:dyDescent="0.3">
      <c r="A23">
        <v>2.8687</v>
      </c>
      <c r="B23">
        <v>2.1543999999999999</v>
      </c>
      <c r="C23">
        <v>0.9506</v>
      </c>
    </row>
    <row r="24" spans="1:3" x14ac:dyDescent="0.3">
      <c r="A24">
        <v>3.8891</v>
      </c>
      <c r="B24">
        <v>1.6571</v>
      </c>
      <c r="C24">
        <v>0.96150000000000002</v>
      </c>
    </row>
    <row r="25" spans="1:3" x14ac:dyDescent="0.3">
      <c r="A25">
        <v>2.6680999999999999</v>
      </c>
      <c r="B25">
        <v>1.4434</v>
      </c>
      <c r="C25">
        <v>0.55230000000000001</v>
      </c>
    </row>
    <row r="26" spans="1:3" x14ac:dyDescent="0.3">
      <c r="A26">
        <v>2.9302999999999999</v>
      </c>
      <c r="B26">
        <v>1.4937</v>
      </c>
      <c r="C26">
        <v>0.99009999999999998</v>
      </c>
    </row>
    <row r="27" spans="1:3" x14ac:dyDescent="0.3">
      <c r="A27">
        <v>2.4916</v>
      </c>
      <c r="B27">
        <v>0.92700000000000005</v>
      </c>
      <c r="C27">
        <v>0.78779999999999994</v>
      </c>
    </row>
    <row r="28" spans="1:3" x14ac:dyDescent="0.3">
      <c r="A28">
        <v>2.6680999999999999</v>
      </c>
      <c r="B28">
        <v>1.2755000000000001</v>
      </c>
      <c r="C28">
        <v>1.1145</v>
      </c>
    </row>
    <row r="29" spans="1:3" x14ac:dyDescent="0.3">
      <c r="B29">
        <v>1.7045999999999999</v>
      </c>
      <c r="C29">
        <v>0.56620000000000004</v>
      </c>
    </row>
    <row r="30" spans="1:3" x14ac:dyDescent="0.3">
      <c r="B30">
        <v>1.4100999999999999</v>
      </c>
      <c r="C30">
        <v>0.60129999999999995</v>
      </c>
    </row>
    <row r="31" spans="1:3" x14ac:dyDescent="0.3">
      <c r="B31">
        <v>1.9109</v>
      </c>
      <c r="C31">
        <v>0.58620000000000005</v>
      </c>
    </row>
    <row r="32" spans="1:3" x14ac:dyDescent="0.3">
      <c r="B32">
        <v>3.1297999999999999</v>
      </c>
      <c r="C32">
        <v>1.2112000000000001</v>
      </c>
    </row>
    <row r="33" spans="2:3" x14ac:dyDescent="0.3">
      <c r="B33">
        <v>1.667</v>
      </c>
      <c r="C33">
        <v>1.2584</v>
      </c>
    </row>
    <row r="34" spans="2:3" x14ac:dyDescent="0.3">
      <c r="B34">
        <v>0.96989999999999998</v>
      </c>
      <c r="C34">
        <v>0.94420000000000004</v>
      </c>
    </row>
    <row r="35" spans="2:3" x14ac:dyDescent="0.3">
      <c r="B35">
        <v>1.1552</v>
      </c>
      <c r="C35">
        <v>1.1469</v>
      </c>
    </row>
    <row r="36" spans="2:3" x14ac:dyDescent="0.3">
      <c r="B36">
        <v>1.4390000000000001</v>
      </c>
      <c r="C36">
        <v>1.0164</v>
      </c>
    </row>
    <row r="37" spans="2:3" x14ac:dyDescent="0.3">
      <c r="B37">
        <v>1.0118</v>
      </c>
      <c r="C37">
        <v>0.52010000000000001</v>
      </c>
    </row>
    <row r="38" spans="2:3" x14ac:dyDescent="0.3">
      <c r="B38">
        <v>1.3436999999999999</v>
      </c>
      <c r="C38">
        <v>0.76919999999999999</v>
      </c>
    </row>
    <row r="39" spans="2:3" x14ac:dyDescent="0.3">
      <c r="B39">
        <v>1.4756</v>
      </c>
      <c r="C39">
        <v>0.71379999999999999</v>
      </c>
    </row>
    <row r="40" spans="2:3" x14ac:dyDescent="0.3">
      <c r="B40">
        <v>2.4626999999999999</v>
      </c>
      <c r="C40">
        <v>0.9556</v>
      </c>
    </row>
    <row r="41" spans="2:3" x14ac:dyDescent="0.3">
      <c r="B41">
        <v>1.1958</v>
      </c>
      <c r="C41">
        <v>1.0765</v>
      </c>
    </row>
    <row r="42" spans="2:3" x14ac:dyDescent="0.3">
      <c r="B42">
        <v>1.7788999999999999</v>
      </c>
      <c r="C42">
        <v>0.63670000000000004</v>
      </c>
    </row>
    <row r="43" spans="2:3" x14ac:dyDescent="0.3">
      <c r="B43">
        <v>1.0780000000000001</v>
      </c>
      <c r="C43">
        <v>0.88690000000000002</v>
      </c>
    </row>
    <row r="44" spans="2:3" x14ac:dyDescent="0.3">
      <c r="B44">
        <v>1.1746000000000001</v>
      </c>
      <c r="C44">
        <v>0.88700000000000001</v>
      </c>
    </row>
    <row r="45" spans="2:3" x14ac:dyDescent="0.3">
      <c r="B45">
        <v>2.8967999999999998</v>
      </c>
      <c r="C45">
        <v>1.0036</v>
      </c>
    </row>
    <row r="46" spans="2:3" x14ac:dyDescent="0.3">
      <c r="B46">
        <v>1.6518999999999999</v>
      </c>
      <c r="C46">
        <v>1.0597000000000001</v>
      </c>
    </row>
    <row r="47" spans="2:3" x14ac:dyDescent="0.3">
      <c r="B47">
        <v>1.7765</v>
      </c>
      <c r="C47">
        <v>0.75639999999999996</v>
      </c>
    </row>
    <row r="48" spans="2:3" x14ac:dyDescent="0.3">
      <c r="B48">
        <v>2.0312999999999999</v>
      </c>
      <c r="C48">
        <v>0.7097</v>
      </c>
    </row>
    <row r="49" spans="2:3" x14ac:dyDescent="0.3">
      <c r="B49">
        <v>1.9792000000000001</v>
      </c>
      <c r="C49">
        <v>0.70040000000000002</v>
      </c>
    </row>
    <row r="50" spans="2:3" x14ac:dyDescent="0.3">
      <c r="B50">
        <v>1.7382</v>
      </c>
      <c r="C50">
        <v>0.49940000000000001</v>
      </c>
    </row>
    <row r="51" spans="2:3" x14ac:dyDescent="0.3">
      <c r="B51">
        <v>1.9527000000000001</v>
      </c>
      <c r="C51">
        <v>0.79910000000000003</v>
      </c>
    </row>
    <row r="52" spans="2:3" x14ac:dyDescent="0.3">
      <c r="B52">
        <v>1.4320999999999999</v>
      </c>
      <c r="C52">
        <v>1.0359</v>
      </c>
    </row>
    <row r="53" spans="2:3" x14ac:dyDescent="0.3">
      <c r="B53">
        <v>1.0682</v>
      </c>
      <c r="C53">
        <v>0.38369999999999999</v>
      </c>
    </row>
    <row r="54" spans="2:3" x14ac:dyDescent="0.3">
      <c r="B54">
        <v>1.5081</v>
      </c>
      <c r="C54">
        <v>0.70479999999999998</v>
      </c>
    </row>
    <row r="55" spans="2:3" x14ac:dyDescent="0.3">
      <c r="B55">
        <v>2.0672999999999999</v>
      </c>
      <c r="C55">
        <v>0.54120000000000001</v>
      </c>
    </row>
    <row r="56" spans="2:3" x14ac:dyDescent="0.3">
      <c r="B56">
        <v>1.716</v>
      </c>
      <c r="C56">
        <v>1.0818000000000001</v>
      </c>
    </row>
    <row r="57" spans="2:3" x14ac:dyDescent="0.3">
      <c r="B57">
        <v>1.5585</v>
      </c>
      <c r="C57">
        <v>0.68279999999999996</v>
      </c>
    </row>
    <row r="58" spans="2:3" x14ac:dyDescent="0.3">
      <c r="B58">
        <v>2.609</v>
      </c>
      <c r="C58">
        <v>0.90790000000000004</v>
      </c>
    </row>
    <row r="59" spans="2:3" x14ac:dyDescent="0.3">
      <c r="B59">
        <v>1.1694</v>
      </c>
      <c r="C59">
        <v>0.45829999999999999</v>
      </c>
    </row>
    <row r="60" spans="2:3" x14ac:dyDescent="0.3">
      <c r="B60">
        <v>0.98329999999999995</v>
      </c>
      <c r="C60">
        <v>0.55200000000000005</v>
      </c>
    </row>
    <row r="61" spans="2:3" x14ac:dyDescent="0.3">
      <c r="B61">
        <v>3.2403</v>
      </c>
      <c r="C61">
        <v>0.68169999999999997</v>
      </c>
    </row>
    <row r="62" spans="2:3" x14ac:dyDescent="0.3">
      <c r="B62">
        <v>0.92569999999999997</v>
      </c>
      <c r="C62">
        <v>1.2970999999999999</v>
      </c>
    </row>
    <row r="63" spans="2:3" x14ac:dyDescent="0.3">
      <c r="B63">
        <v>1.3413999999999999</v>
      </c>
      <c r="C63">
        <v>1.1174999999999999</v>
      </c>
    </row>
    <row r="64" spans="2:3" x14ac:dyDescent="0.3">
      <c r="B64">
        <v>1.0580000000000001</v>
      </c>
      <c r="C64">
        <v>0.74019999999999997</v>
      </c>
    </row>
    <row r="65" spans="2:3" x14ac:dyDescent="0.3">
      <c r="B65">
        <v>1.4083000000000001</v>
      </c>
      <c r="C65">
        <v>0.82909999999999995</v>
      </c>
    </row>
    <row r="66" spans="2:3" x14ac:dyDescent="0.3">
      <c r="B66">
        <v>0.92210000000000003</v>
      </c>
      <c r="C66">
        <v>0.4506</v>
      </c>
    </row>
    <row r="67" spans="2:3" x14ac:dyDescent="0.3">
      <c r="B67">
        <v>2.1107</v>
      </c>
      <c r="C67">
        <v>0.71499999999999997</v>
      </c>
    </row>
    <row r="68" spans="2:3" x14ac:dyDescent="0.3">
      <c r="B68">
        <v>1.1775</v>
      </c>
      <c r="C68">
        <v>0.84770000000000001</v>
      </c>
    </row>
    <row r="69" spans="2:3" x14ac:dyDescent="0.3">
      <c r="B69">
        <v>0.95930000000000004</v>
      </c>
      <c r="C69">
        <v>0.53769999999999996</v>
      </c>
    </row>
    <row r="70" spans="2:3" x14ac:dyDescent="0.3">
      <c r="B70">
        <v>1.911</v>
      </c>
      <c r="C70">
        <v>0.73899999999999999</v>
      </c>
    </row>
    <row r="71" spans="2:3" x14ac:dyDescent="0.3">
      <c r="B71">
        <v>0.92730000000000001</v>
      </c>
      <c r="C71">
        <v>0.52139999999999997</v>
      </c>
    </row>
    <row r="72" spans="2:3" x14ac:dyDescent="0.3">
      <c r="B72">
        <v>2.0672000000000001</v>
      </c>
      <c r="C72">
        <v>0.74260000000000004</v>
      </c>
    </row>
    <row r="73" spans="2:3" x14ac:dyDescent="0.3">
      <c r="B73">
        <v>0.72499999999999998</v>
      </c>
      <c r="C73">
        <v>0.38379999999999997</v>
      </c>
    </row>
    <row r="74" spans="2:3" x14ac:dyDescent="0.3">
      <c r="C74">
        <v>1.1074999999999999</v>
      </c>
    </row>
    <row r="75" spans="2:3" x14ac:dyDescent="0.3">
      <c r="C75">
        <v>0.80179999999999996</v>
      </c>
    </row>
    <row r="76" spans="2:3" x14ac:dyDescent="0.3">
      <c r="C76">
        <v>0.66269999999999996</v>
      </c>
    </row>
    <row r="77" spans="2:3" x14ac:dyDescent="0.3">
      <c r="C77">
        <v>0.6966</v>
      </c>
    </row>
    <row r="78" spans="2:3" x14ac:dyDescent="0.3">
      <c r="C78">
        <v>0.85270000000000001</v>
      </c>
    </row>
    <row r="79" spans="2:3" x14ac:dyDescent="0.3">
      <c r="C79">
        <v>1.4529000000000001</v>
      </c>
    </row>
    <row r="80" spans="2:3" x14ac:dyDescent="0.3">
      <c r="C80">
        <v>0.48930000000000001</v>
      </c>
    </row>
    <row r="81" spans="3:3" x14ac:dyDescent="0.3">
      <c r="C81">
        <v>1.3067</v>
      </c>
    </row>
    <row r="82" spans="3:3" x14ac:dyDescent="0.3">
      <c r="C82">
        <v>0.52639999999999998</v>
      </c>
    </row>
    <row r="83" spans="3:3" x14ac:dyDescent="0.3">
      <c r="C83">
        <v>0.73540000000000005</v>
      </c>
    </row>
    <row r="84" spans="3:3" x14ac:dyDescent="0.3">
      <c r="C84">
        <v>1.0892999999999999</v>
      </c>
    </row>
    <row r="85" spans="3:3" x14ac:dyDescent="0.3">
      <c r="C85">
        <v>1.1942999999999999</v>
      </c>
    </row>
    <row r="86" spans="3:3" x14ac:dyDescent="0.3">
      <c r="C86">
        <v>0.6925</v>
      </c>
    </row>
    <row r="87" spans="3:3" x14ac:dyDescent="0.3">
      <c r="C87">
        <v>0.57110000000000005</v>
      </c>
    </row>
    <row r="88" spans="3:3" x14ac:dyDescent="0.3">
      <c r="C88">
        <v>0.57720000000000005</v>
      </c>
    </row>
    <row r="89" spans="3:3" x14ac:dyDescent="0.3">
      <c r="C89">
        <v>0.79020000000000001</v>
      </c>
    </row>
    <row r="90" spans="3:3" x14ac:dyDescent="0.3">
      <c r="C90">
        <v>1.9069</v>
      </c>
    </row>
    <row r="91" spans="3:3" x14ac:dyDescent="0.3">
      <c r="C91">
        <v>0.74350000000000005</v>
      </c>
    </row>
    <row r="92" spans="3:3" x14ac:dyDescent="0.3">
      <c r="C92">
        <v>0.92949999999999999</v>
      </c>
    </row>
    <row r="93" spans="3:3" x14ac:dyDescent="0.3">
      <c r="C93">
        <v>0.78759999999999997</v>
      </c>
    </row>
    <row r="94" spans="3:3" x14ac:dyDescent="0.3">
      <c r="C94">
        <v>0.42530000000000001</v>
      </c>
    </row>
    <row r="95" spans="3:3" x14ac:dyDescent="0.3">
      <c r="C95">
        <v>1.2334000000000001</v>
      </c>
    </row>
    <row r="96" spans="3:3" x14ac:dyDescent="0.3">
      <c r="C96">
        <v>1.0212000000000001</v>
      </c>
    </row>
    <row r="97" spans="3:3" x14ac:dyDescent="0.3">
      <c r="C97">
        <v>2.3889</v>
      </c>
    </row>
    <row r="98" spans="3:3" x14ac:dyDescent="0.3">
      <c r="C98">
        <v>0.63029999999999997</v>
      </c>
    </row>
    <row r="99" spans="3:3" x14ac:dyDescent="0.3">
      <c r="C99">
        <v>0.67449999999999999</v>
      </c>
    </row>
    <row r="100" spans="3:3" x14ac:dyDescent="0.3">
      <c r="C100">
        <v>0.75729999999999997</v>
      </c>
    </row>
    <row r="101" spans="3:3" x14ac:dyDescent="0.3">
      <c r="C101">
        <v>0.72430000000000005</v>
      </c>
    </row>
    <row r="102" spans="3:3" x14ac:dyDescent="0.3">
      <c r="C102">
        <v>1.0036</v>
      </c>
    </row>
    <row r="103" spans="3:3" x14ac:dyDescent="0.3">
      <c r="C103">
        <v>0.41620000000000001</v>
      </c>
    </row>
    <row r="104" spans="3:3" x14ac:dyDescent="0.3">
      <c r="C104">
        <v>1.2767999999999999</v>
      </c>
    </row>
    <row r="105" spans="3:3" x14ac:dyDescent="0.3">
      <c r="C105">
        <v>0.6381</v>
      </c>
    </row>
    <row r="106" spans="3:3" x14ac:dyDescent="0.3">
      <c r="C106">
        <v>1.0466</v>
      </c>
    </row>
    <row r="107" spans="3:3" x14ac:dyDescent="0.3">
      <c r="C107">
        <v>0.64270000000000005</v>
      </c>
    </row>
    <row r="108" spans="3:3" x14ac:dyDescent="0.3">
      <c r="C108">
        <v>0.90169999999999995</v>
      </c>
    </row>
    <row r="109" spans="3:3" x14ac:dyDescent="0.3">
      <c r="C109">
        <v>0.41060000000000002</v>
      </c>
    </row>
    <row r="110" spans="3:3" x14ac:dyDescent="0.3">
      <c r="C110">
        <v>0.4577</v>
      </c>
    </row>
    <row r="111" spans="3:3" x14ac:dyDescent="0.3">
      <c r="C111">
        <v>1.9076</v>
      </c>
    </row>
    <row r="112" spans="3:3" x14ac:dyDescent="0.3">
      <c r="C112">
        <v>1.1476</v>
      </c>
    </row>
    <row r="113" spans="3:3" x14ac:dyDescent="0.3">
      <c r="C113">
        <v>1.3431</v>
      </c>
    </row>
    <row r="114" spans="3:3" x14ac:dyDescent="0.3">
      <c r="C114">
        <v>0.45129999999999998</v>
      </c>
    </row>
    <row r="115" spans="3:3" x14ac:dyDescent="0.3">
      <c r="C115">
        <v>0.88600000000000001</v>
      </c>
    </row>
    <row r="116" spans="3:3" x14ac:dyDescent="0.3">
      <c r="C116">
        <v>0.66810000000000003</v>
      </c>
    </row>
    <row r="117" spans="3:3" x14ac:dyDescent="0.3">
      <c r="C117">
        <v>0.92179999999999995</v>
      </c>
    </row>
    <row r="118" spans="3:3" x14ac:dyDescent="0.3">
      <c r="C118">
        <v>1.4157</v>
      </c>
    </row>
    <row r="119" spans="3:3" x14ac:dyDescent="0.3">
      <c r="C119">
        <v>1.0648</v>
      </c>
    </row>
    <row r="120" spans="3:3" x14ac:dyDescent="0.3">
      <c r="C120">
        <v>0.5141</v>
      </c>
    </row>
    <row r="121" spans="3:3" x14ac:dyDescent="0.3">
      <c r="C121">
        <v>0.59</v>
      </c>
    </row>
    <row r="122" spans="3:3" x14ac:dyDescent="0.3">
      <c r="C122">
        <v>0.66639999999999999</v>
      </c>
    </row>
    <row r="123" spans="3:3" x14ac:dyDescent="0.3">
      <c r="C123">
        <v>0.88680000000000003</v>
      </c>
    </row>
    <row r="124" spans="3:3" x14ac:dyDescent="0.3">
      <c r="C124">
        <v>0.47920000000000001</v>
      </c>
    </row>
    <row r="125" spans="3:3" x14ac:dyDescent="0.3">
      <c r="C125">
        <v>0.72360000000000002</v>
      </c>
    </row>
    <row r="126" spans="3:3" x14ac:dyDescent="0.3">
      <c r="C126">
        <v>0.69059999999999999</v>
      </c>
    </row>
    <row r="127" spans="3:3" x14ac:dyDescent="0.3">
      <c r="C127">
        <v>0.88660000000000005</v>
      </c>
    </row>
    <row r="128" spans="3:3" x14ac:dyDescent="0.3">
      <c r="C128">
        <v>0.54090000000000005</v>
      </c>
    </row>
    <row r="129" spans="3:3" x14ac:dyDescent="0.3">
      <c r="C129">
        <v>1.0094000000000001</v>
      </c>
    </row>
    <row r="130" spans="3:3" x14ac:dyDescent="0.3">
      <c r="C130">
        <v>1.4041999999999999</v>
      </c>
    </row>
    <row r="131" spans="3:3" x14ac:dyDescent="0.3">
      <c r="C131">
        <v>1.0294000000000001</v>
      </c>
    </row>
    <row r="132" spans="3:3" x14ac:dyDescent="0.3">
      <c r="C132">
        <v>0.56669999999999998</v>
      </c>
    </row>
    <row r="133" spans="3:3" x14ac:dyDescent="0.3">
      <c r="C133">
        <v>2.2195</v>
      </c>
    </row>
    <row r="134" spans="3:3" x14ac:dyDescent="0.3">
      <c r="C134">
        <v>1.9077</v>
      </c>
    </row>
    <row r="135" spans="3:3" x14ac:dyDescent="0.3">
      <c r="C135">
        <v>0.45939999999999998</v>
      </c>
    </row>
    <row r="136" spans="3:3" x14ac:dyDescent="0.3">
      <c r="C136">
        <v>0.88949999999999996</v>
      </c>
    </row>
    <row r="137" spans="3:3" x14ac:dyDescent="0.3">
      <c r="C137">
        <v>0.4481</v>
      </c>
    </row>
    <row r="138" spans="3:3" x14ac:dyDescent="0.3">
      <c r="C138">
        <v>0.68159999999999998</v>
      </c>
    </row>
    <row r="139" spans="3:3" x14ac:dyDescent="0.3">
      <c r="C139">
        <v>1.157</v>
      </c>
    </row>
    <row r="140" spans="3:3" x14ac:dyDescent="0.3">
      <c r="C140">
        <v>0.69059999999999999</v>
      </c>
    </row>
    <row r="141" spans="3:3" x14ac:dyDescent="0.3">
      <c r="C141">
        <v>0.75900000000000001</v>
      </c>
    </row>
    <row r="142" spans="3:3" x14ac:dyDescent="0.3">
      <c r="C142">
        <v>0.52590000000000003</v>
      </c>
    </row>
    <row r="143" spans="3:3" x14ac:dyDescent="0.3">
      <c r="C143">
        <v>1.0604</v>
      </c>
    </row>
    <row r="144" spans="3:3" x14ac:dyDescent="0.3">
      <c r="C144">
        <v>0.60519999999999996</v>
      </c>
    </row>
    <row r="145" spans="3:3" x14ac:dyDescent="0.3">
      <c r="C145">
        <v>0.49409999999999998</v>
      </c>
    </row>
    <row r="146" spans="3:3" x14ac:dyDescent="0.3">
      <c r="C146">
        <v>0.80610000000000004</v>
      </c>
    </row>
    <row r="147" spans="3:3" x14ac:dyDescent="0.3">
      <c r="C147">
        <v>1.153</v>
      </c>
    </row>
    <row r="148" spans="3:3" x14ac:dyDescent="0.3">
      <c r="C148">
        <v>0.93959999999999999</v>
      </c>
    </row>
    <row r="149" spans="3:3" x14ac:dyDescent="0.3">
      <c r="C149">
        <v>0.54200000000000004</v>
      </c>
    </row>
    <row r="150" spans="3:3" x14ac:dyDescent="0.3">
      <c r="C150">
        <v>0.46850000000000003</v>
      </c>
    </row>
    <row r="151" spans="3:3" x14ac:dyDescent="0.3">
      <c r="C151">
        <v>0.98329999999999995</v>
      </c>
    </row>
    <row r="152" spans="3:3" x14ac:dyDescent="0.3">
      <c r="C152">
        <v>0.54169999999999996</v>
      </c>
    </row>
    <row r="153" spans="3:3" x14ac:dyDescent="0.3">
      <c r="C153">
        <v>0.7429</v>
      </c>
    </row>
    <row r="154" spans="3:3" x14ac:dyDescent="0.3">
      <c r="C154">
        <v>0.99199999999999999</v>
      </c>
    </row>
    <row r="155" spans="3:3" x14ac:dyDescent="0.3">
      <c r="C155">
        <v>1.2548999999999999</v>
      </c>
    </row>
    <row r="156" spans="3:3" x14ac:dyDescent="0.3">
      <c r="C156">
        <v>0.50619999999999998</v>
      </c>
    </row>
    <row r="157" spans="3:3" x14ac:dyDescent="0.3">
      <c r="C157">
        <v>1.3756999999999999</v>
      </c>
    </row>
    <row r="158" spans="3:3" x14ac:dyDescent="0.3">
      <c r="C158">
        <v>1.109</v>
      </c>
    </row>
    <row r="159" spans="3:3" x14ac:dyDescent="0.3">
      <c r="C159">
        <v>0.47149999999999997</v>
      </c>
    </row>
    <row r="160" spans="3:3" x14ac:dyDescent="0.3">
      <c r="C160">
        <v>1.2728999999999999</v>
      </c>
    </row>
    <row r="161" spans="3:3" x14ac:dyDescent="0.3">
      <c r="C161">
        <v>0.63060000000000005</v>
      </c>
    </row>
    <row r="162" spans="3:3" x14ac:dyDescent="0.3">
      <c r="C162">
        <v>0.44650000000000001</v>
      </c>
    </row>
    <row r="163" spans="3:3" x14ac:dyDescent="0.3">
      <c r="C163">
        <v>0.98609999999999998</v>
      </c>
    </row>
    <row r="164" spans="3:3" x14ac:dyDescent="0.3">
      <c r="C164">
        <v>0.37640000000000001</v>
      </c>
    </row>
    <row r="165" spans="3:3" x14ac:dyDescent="0.3">
      <c r="C165">
        <v>0.66810000000000003</v>
      </c>
    </row>
    <row r="166" spans="3:3" x14ac:dyDescent="0.3">
      <c r="C166">
        <v>0.74529999999999996</v>
      </c>
    </row>
    <row r="167" spans="3:3" x14ac:dyDescent="0.3">
      <c r="C167">
        <v>0.90280000000000005</v>
      </c>
    </row>
    <row r="168" spans="3:3" x14ac:dyDescent="0.3">
      <c r="C168">
        <v>0.63859999999999995</v>
      </c>
    </row>
    <row r="169" spans="3:3" x14ac:dyDescent="0.3">
      <c r="C169">
        <v>0.92130000000000001</v>
      </c>
    </row>
    <row r="170" spans="3:3" x14ac:dyDescent="0.3">
      <c r="C170">
        <v>0.75239999999999996</v>
      </c>
    </row>
    <row r="171" spans="3:3" x14ac:dyDescent="0.3">
      <c r="C171">
        <v>0.88600000000000001</v>
      </c>
    </row>
    <row r="172" spans="3:3" x14ac:dyDescent="0.3">
      <c r="C172">
        <v>0.69940000000000002</v>
      </c>
    </row>
    <row r="173" spans="3:3" x14ac:dyDescent="0.3">
      <c r="C173">
        <v>0.75700000000000001</v>
      </c>
    </row>
    <row r="174" spans="3:3" x14ac:dyDescent="0.3">
      <c r="C174">
        <v>0.60640000000000005</v>
      </c>
    </row>
    <row r="175" spans="3:3" x14ac:dyDescent="0.3">
      <c r="C175">
        <v>0.66639999999999999</v>
      </c>
    </row>
    <row r="176" spans="3:3" x14ac:dyDescent="0.3">
      <c r="C176">
        <v>0.68910000000000005</v>
      </c>
    </row>
    <row r="177" spans="3:3" x14ac:dyDescent="0.3">
      <c r="C177">
        <v>0.59489999999999998</v>
      </c>
    </row>
    <row r="178" spans="3:3" x14ac:dyDescent="0.3">
      <c r="C178">
        <v>0.69399999999999995</v>
      </c>
    </row>
    <row r="179" spans="3:3" x14ac:dyDescent="0.3">
      <c r="C179">
        <v>0.85270000000000001</v>
      </c>
    </row>
    <row r="180" spans="3:3" x14ac:dyDescent="0.3">
      <c r="C180">
        <v>0.4919</v>
      </c>
    </row>
    <row r="181" spans="3:3" x14ac:dyDescent="0.3">
      <c r="C181">
        <v>0.69320000000000004</v>
      </c>
    </row>
    <row r="182" spans="3:3" x14ac:dyDescent="0.3">
      <c r="C182">
        <v>1.1059000000000001</v>
      </c>
    </row>
    <row r="183" spans="3:3" x14ac:dyDescent="0.3">
      <c r="C183">
        <v>1.3694999999999999</v>
      </c>
    </row>
    <row r="184" spans="3:3" x14ac:dyDescent="0.3">
      <c r="C184">
        <v>0.79090000000000005</v>
      </c>
    </row>
    <row r="185" spans="3:3" x14ac:dyDescent="0.3">
      <c r="C185">
        <v>0.71260000000000001</v>
      </c>
    </row>
    <row r="186" spans="3:3" x14ac:dyDescent="0.3">
      <c r="C186">
        <v>0.76690000000000003</v>
      </c>
    </row>
    <row r="187" spans="3:3" x14ac:dyDescent="0.3">
      <c r="C187">
        <v>0.64119999999999999</v>
      </c>
    </row>
    <row r="188" spans="3:3" x14ac:dyDescent="0.3">
      <c r="C188">
        <v>0.9143</v>
      </c>
    </row>
    <row r="189" spans="3:3" x14ac:dyDescent="0.3">
      <c r="C189">
        <v>0.66690000000000005</v>
      </c>
    </row>
    <row r="190" spans="3:3" x14ac:dyDescent="0.3">
      <c r="C190">
        <v>0.66690000000000005</v>
      </c>
    </row>
    <row r="191" spans="3:3" x14ac:dyDescent="0.3">
      <c r="C191">
        <v>0.94420000000000004</v>
      </c>
    </row>
    <row r="192" spans="3:3" x14ac:dyDescent="0.3">
      <c r="C192">
        <v>0.6804</v>
      </c>
    </row>
    <row r="193" spans="3:3" x14ac:dyDescent="0.3">
      <c r="C193">
        <v>0.253</v>
      </c>
    </row>
    <row r="194" spans="3:3" x14ac:dyDescent="0.3">
      <c r="C194">
        <v>0.26169999999999999</v>
      </c>
    </row>
    <row r="195" spans="3:3" x14ac:dyDescent="0.3">
      <c r="C195">
        <v>0.30280000000000001</v>
      </c>
    </row>
    <row r="196" spans="3:3" x14ac:dyDescent="0.3">
      <c r="C196">
        <v>0.60519999999999996</v>
      </c>
    </row>
    <row r="197" spans="3:3" x14ac:dyDescent="0.3">
      <c r="C197">
        <v>0.49409999999999998</v>
      </c>
    </row>
    <row r="198" spans="3:3" x14ac:dyDescent="0.3">
      <c r="C198">
        <v>0.80610000000000004</v>
      </c>
    </row>
    <row r="199" spans="3:3" x14ac:dyDescent="0.3">
      <c r="C199">
        <v>0.90439999999999998</v>
      </c>
    </row>
    <row r="200" spans="3:3" x14ac:dyDescent="0.3">
      <c r="C200">
        <v>0.6996</v>
      </c>
    </row>
    <row r="201" spans="3:3" x14ac:dyDescent="0.3">
      <c r="C201">
        <v>0.48499999999999999</v>
      </c>
    </row>
    <row r="202" spans="3:3" x14ac:dyDescent="0.3">
      <c r="C202">
        <v>0.9244</v>
      </c>
    </row>
    <row r="203" spans="3:3" x14ac:dyDescent="0.3">
      <c r="C203">
        <v>0.55969999999999998</v>
      </c>
    </row>
    <row r="204" spans="3:3" x14ac:dyDescent="0.3">
      <c r="C204">
        <v>0.5514</v>
      </c>
    </row>
    <row r="205" spans="3:3" x14ac:dyDescent="0.3">
      <c r="C205">
        <v>0.81279999999999997</v>
      </c>
    </row>
    <row r="206" spans="3:3" x14ac:dyDescent="0.3">
      <c r="C206">
        <v>0.76180000000000003</v>
      </c>
    </row>
    <row r="207" spans="3:3" x14ac:dyDescent="0.3">
      <c r="C207">
        <v>0.74309999999999998</v>
      </c>
    </row>
    <row r="208" spans="3:3" x14ac:dyDescent="0.3">
      <c r="C208">
        <v>0.90210000000000001</v>
      </c>
    </row>
    <row r="209" spans="3:3" x14ac:dyDescent="0.3">
      <c r="C209">
        <v>0.71250000000000002</v>
      </c>
    </row>
    <row r="210" spans="3:3" x14ac:dyDescent="0.3">
      <c r="C210">
        <v>0.56000000000000005</v>
      </c>
    </row>
    <row r="211" spans="3:3" x14ac:dyDescent="0.3">
      <c r="C211">
        <v>0.46179999999999999</v>
      </c>
    </row>
    <row r="212" spans="3:3" x14ac:dyDescent="0.3">
      <c r="C212">
        <v>1.1611</v>
      </c>
    </row>
    <row r="213" spans="3:3" x14ac:dyDescent="0.3">
      <c r="C213">
        <v>2.9049</v>
      </c>
    </row>
    <row r="214" spans="3:3" x14ac:dyDescent="0.3">
      <c r="C214">
        <v>0.76180000000000003</v>
      </c>
    </row>
    <row r="215" spans="3:3" x14ac:dyDescent="0.3">
      <c r="C215">
        <v>0.74309999999999998</v>
      </c>
    </row>
    <row r="216" spans="3:3" x14ac:dyDescent="0.3">
      <c r="C216">
        <v>0.90210000000000001</v>
      </c>
    </row>
    <row r="217" spans="3:3" x14ac:dyDescent="0.3">
      <c r="C217">
        <v>0.55969999999999998</v>
      </c>
    </row>
    <row r="218" spans="3:3" x14ac:dyDescent="0.3">
      <c r="C218">
        <v>0.46179999999999999</v>
      </c>
    </row>
    <row r="219" spans="3:3" x14ac:dyDescent="0.3">
      <c r="C219">
        <v>1.4854000000000001</v>
      </c>
    </row>
    <row r="220" spans="3:3" x14ac:dyDescent="0.3">
      <c r="C220">
        <v>0.81669999999999998</v>
      </c>
    </row>
    <row r="221" spans="3:3" x14ac:dyDescent="0.3">
      <c r="C221">
        <v>0.46179999999999999</v>
      </c>
    </row>
    <row r="222" spans="3:3" x14ac:dyDescent="0.3">
      <c r="C222">
        <v>0.88970000000000005</v>
      </c>
    </row>
    <row r="223" spans="3:3" x14ac:dyDescent="0.3">
      <c r="C223">
        <v>1.9076</v>
      </c>
    </row>
    <row r="224" spans="3:3" x14ac:dyDescent="0.3">
      <c r="C224">
        <v>0.45939999999999998</v>
      </c>
    </row>
    <row r="225" spans="1:3" x14ac:dyDescent="0.3">
      <c r="C225">
        <v>0.88949999999999996</v>
      </c>
    </row>
    <row r="226" spans="1:3" x14ac:dyDescent="0.3">
      <c r="C226">
        <v>0.4481</v>
      </c>
    </row>
    <row r="227" spans="1:3" x14ac:dyDescent="0.3">
      <c r="C227">
        <v>1.1059000000000001</v>
      </c>
    </row>
    <row r="228" spans="1:3" x14ac:dyDescent="0.3">
      <c r="C228">
        <v>1.3694999999999999</v>
      </c>
    </row>
    <row r="229" spans="1:3" x14ac:dyDescent="0.3">
      <c r="C229">
        <v>0.55969999999999998</v>
      </c>
    </row>
    <row r="230" spans="1:3" x14ac:dyDescent="0.3">
      <c r="C230">
        <v>0.5514</v>
      </c>
    </row>
    <row r="231" spans="1:3" x14ac:dyDescent="0.3">
      <c r="C231">
        <v>0.81279999999999997</v>
      </c>
    </row>
    <row r="232" spans="1:3" x14ac:dyDescent="0.3">
      <c r="C232">
        <v>0.66690000000000005</v>
      </c>
    </row>
    <row r="233" spans="1:3" x14ac:dyDescent="0.3">
      <c r="C233">
        <v>0.6804</v>
      </c>
    </row>
    <row r="235" spans="1:3" x14ac:dyDescent="0.3">
      <c r="A235" s="2">
        <f>COUNT(A2:A28)</f>
        <v>27</v>
      </c>
      <c r="B235">
        <f>COUNT(B2:B73)</f>
        <v>72</v>
      </c>
      <c r="C235">
        <f>COUNT(C2:C233)</f>
        <v>232</v>
      </c>
    </row>
    <row r="237" spans="1:3" x14ac:dyDescent="0.3">
      <c r="A237" s="3" t="s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41"/>
  <sheetViews>
    <sheetView workbookViewId="0"/>
  </sheetViews>
  <sheetFormatPr defaultRowHeight="14.4" x14ac:dyDescent="0.3"/>
  <cols>
    <col min="1" max="2" width="10" customWidth="1"/>
    <col min="3" max="5" width="9" customWidth="1"/>
    <col min="6" max="8" width="11" customWidth="1"/>
    <col min="9" max="9" width="10" customWidth="1"/>
    <col min="10" max="10" width="11" customWidth="1"/>
    <col min="11" max="12" width="8" customWidth="1"/>
    <col min="13" max="13" width="9" customWidth="1"/>
    <col min="14" max="14" width="8" customWidth="1"/>
  </cols>
  <sheetData>
    <row r="1" spans="1:18" x14ac:dyDescent="0.3">
      <c r="A1" s="2" t="s">
        <v>4</v>
      </c>
      <c r="B1">
        <v>2.5</v>
      </c>
    </row>
    <row r="2" spans="1:18" x14ac:dyDescent="0.3">
      <c r="A2" s="3" t="s">
        <v>5</v>
      </c>
    </row>
    <row r="4" spans="1:18" x14ac:dyDescent="0.3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</row>
    <row r="5" spans="1:18" x14ac:dyDescent="0.3">
      <c r="A5" t="s">
        <v>0</v>
      </c>
      <c r="B5">
        <f>COUNT(Historique!A2:A28)</f>
        <v>27</v>
      </c>
      <c r="C5">
        <f>QUARTILE(Historique!A2:A28,1)</f>
        <v>2.4943</v>
      </c>
      <c r="D5">
        <f>QUARTILE(Historique!A2:A28,3)</f>
        <v>2.8199000000000001</v>
      </c>
      <c r="E5">
        <f>D5-C5</f>
        <v>0.32560000000000011</v>
      </c>
      <c r="F5">
        <f>C5-B1*E5</f>
        <v>1.6802999999999997</v>
      </c>
      <c r="G5">
        <f>D5+B1*E5</f>
        <v>3.6339000000000006</v>
      </c>
      <c r="H5">
        <f>COUNT(P7:P33)</f>
        <v>25</v>
      </c>
      <c r="I5">
        <f>AVERAGE(P7:P33)</f>
        <v>2.6370399999999994</v>
      </c>
      <c r="J5">
        <f>STDEV(P7:P33)</f>
        <v>0.32235277647323596</v>
      </c>
      <c r="K5">
        <f>MIN(P7:P33)</f>
        <v>1.9315</v>
      </c>
      <c r="L5">
        <f>MAX(P7:P33)</f>
        <v>3.4706000000000001</v>
      </c>
      <c r="M5">
        <f>MEDIAN(P7:P33)</f>
        <v>2.5838000000000001</v>
      </c>
      <c r="N5">
        <f>J5/I5</f>
        <v>0.12224038181947791</v>
      </c>
    </row>
    <row r="6" spans="1:18" x14ac:dyDescent="0.3">
      <c r="A6" t="s">
        <v>1</v>
      </c>
      <c r="B6">
        <f>COUNT(Historique!B2:B73)</f>
        <v>72</v>
      </c>
      <c r="C6">
        <f>QUARTILE(Historique!B2:B73,1)</f>
        <v>1.1767750000000001</v>
      </c>
      <c r="D6">
        <f>QUARTILE(Historique!B2:B73,3)</f>
        <v>1.9004000000000001</v>
      </c>
      <c r="E6">
        <f>D6-C6</f>
        <v>0.72362499999999996</v>
      </c>
      <c r="F6">
        <f>C6-B1*E6</f>
        <v>-0.63228749999999989</v>
      </c>
      <c r="G6">
        <f>D6+B1*E6</f>
        <v>3.7094624999999999</v>
      </c>
      <c r="H6">
        <f>COUNT(Q7:Q78)</f>
        <v>72</v>
      </c>
      <c r="I6">
        <f>AVERAGE(Q7:Q78)</f>
        <v>1.5846013888888888</v>
      </c>
      <c r="J6">
        <f>STDEV(Q7:Q78)</f>
        <v>0.5481741279056197</v>
      </c>
      <c r="K6">
        <f>MIN(Q7:Q78)</f>
        <v>0.72499999999999998</v>
      </c>
      <c r="L6">
        <f>MAX(Q7:Q78)</f>
        <v>3.2403</v>
      </c>
      <c r="M6">
        <f>MEDIAN(Q7:Q78)</f>
        <v>1.4849999999999999</v>
      </c>
      <c r="N6">
        <f>J6/I6</f>
        <v>0.34593818467494558</v>
      </c>
      <c r="P6" s="1" t="s">
        <v>20</v>
      </c>
      <c r="Q6" s="1" t="s">
        <v>21</v>
      </c>
      <c r="R6" s="1" t="s">
        <v>22</v>
      </c>
    </row>
    <row r="7" spans="1:18" x14ac:dyDescent="0.3">
      <c r="A7" t="s">
        <v>2</v>
      </c>
      <c r="B7">
        <f>COUNT(Historique!C2:C233)</f>
        <v>232</v>
      </c>
      <c r="C7">
        <f>QUARTILE(Historique!C2:C233,1)</f>
        <v>0.57602500000000001</v>
      </c>
      <c r="D7">
        <f>QUARTILE(Historique!C2:C233,3)</f>
        <v>0.98709999999999998</v>
      </c>
      <c r="E7">
        <f>D7-C7</f>
        <v>0.41107499999999997</v>
      </c>
      <c r="F7">
        <f>C7-B1*E7</f>
        <v>-0.45166249999999986</v>
      </c>
      <c r="G7">
        <f>D7+B1*E7</f>
        <v>2.0147874999999997</v>
      </c>
      <c r="H7">
        <f>COUNT(R7:R238)</f>
        <v>229</v>
      </c>
      <c r="I7">
        <f>AVERAGE(R7:R238)</f>
        <v>0.80285545851528317</v>
      </c>
      <c r="J7">
        <f>STDEV(R7:R238)</f>
        <v>0.29903968217634269</v>
      </c>
      <c r="K7">
        <f>MIN(R7:R238)</f>
        <v>0.253</v>
      </c>
      <c r="L7">
        <f>MAX(R7:R238)</f>
        <v>1.9077</v>
      </c>
      <c r="M7">
        <f>MEDIAN(R7:R238)</f>
        <v>0.74309999999999998</v>
      </c>
      <c r="N7">
        <f>J7/I7</f>
        <v>0.3724701364419386</v>
      </c>
      <c r="P7">
        <f>IF(AND(Historique!A2&gt;=$F$5,Historique!A2&lt;=$G$5,Historique!A2&gt;0),Historique!A2,"")</f>
        <v>2.5838000000000001</v>
      </c>
      <c r="Q7">
        <f>IF(AND(Historique!B2&gt;=$F$6,Historique!B2&lt;=$G$6,Historique!B2&gt;0),Historique!B2,"")</f>
        <v>2.9514999999999998</v>
      </c>
      <c r="R7">
        <f>IF(AND(Historique!C2&gt;=$F$7,Historique!C2&lt;=$G$7,Historique!C2&gt;0),Historique!C2,"")</f>
        <v>1.353</v>
      </c>
    </row>
    <row r="8" spans="1:18" x14ac:dyDescent="0.3">
      <c r="P8">
        <f>IF(AND(Historique!A3&gt;=$F$5,Historique!A3&lt;=$G$5,Historique!A3&gt;0),Historique!A3,"")</f>
        <v>2.0394000000000001</v>
      </c>
      <c r="Q8">
        <f>IF(AND(Historique!B3&gt;=$F$6,Historique!B3&lt;=$G$6,Historique!B3&gt;0),Historique!B3,"")</f>
        <v>1.6434</v>
      </c>
      <c r="R8">
        <f>IF(AND(Historique!C3&gt;=$F$7,Historique!C3&lt;=$G$7,Historique!C3&gt;0),Historique!C3,"")</f>
        <v>0.96109999999999995</v>
      </c>
    </row>
    <row r="9" spans="1:18" x14ac:dyDescent="0.3">
      <c r="P9">
        <f>IF(AND(Historique!A4&gt;=$F$5,Historique!A4&lt;=$G$5,Historique!A4&gt;0),Historique!A4,"")</f>
        <v>2.4969000000000001</v>
      </c>
      <c r="Q9">
        <f>IF(AND(Historique!B4&gt;=$F$6,Historique!B4&lt;=$G$6,Historique!B4&gt;0),Historique!B4,"")</f>
        <v>1.7185999999999999</v>
      </c>
      <c r="R9">
        <f>IF(AND(Historique!C4&gt;=$F$7,Historique!C4&lt;=$G$7,Historique!C4&gt;0),Historique!C4,"")</f>
        <v>1.0259</v>
      </c>
    </row>
    <row r="10" spans="1:18" x14ac:dyDescent="0.3">
      <c r="P10">
        <f>IF(AND(Historique!A5&gt;=$F$5,Historique!A5&lt;=$G$5,Historique!A5&gt;0),Historique!A5,"")</f>
        <v>2.5577999999999999</v>
      </c>
      <c r="Q10">
        <f>IF(AND(Historique!B5&gt;=$F$6,Historique!B5&lt;=$G$6,Historique!B5&gt;0),Historique!B5,"")</f>
        <v>2.2323</v>
      </c>
      <c r="R10">
        <f>IF(AND(Historique!C5&gt;=$F$7,Historique!C5&lt;=$G$7,Historique!C5&gt;0),Historique!C5,"")</f>
        <v>0.73350000000000004</v>
      </c>
    </row>
    <row r="11" spans="1:18" x14ac:dyDescent="0.3">
      <c r="P11">
        <f>IF(AND(Historique!A6&gt;=$F$5,Historique!A6&lt;=$G$5,Historique!A6&gt;0),Historique!A6,"")</f>
        <v>2.7555000000000001</v>
      </c>
      <c r="Q11">
        <f>IF(AND(Historique!B6&gt;=$F$6,Historique!B6&lt;=$G$6,Historique!B6&gt;0),Historique!B6,"")</f>
        <v>1.1847000000000001</v>
      </c>
      <c r="R11">
        <f>IF(AND(Historique!C6&gt;=$F$7,Historique!C6&lt;=$G$7,Historique!C6&gt;0),Historique!C6,"")</f>
        <v>0.72140000000000004</v>
      </c>
    </row>
    <row r="12" spans="1:18" x14ac:dyDescent="0.3">
      <c r="P12">
        <f>IF(AND(Historique!A7&gt;=$F$5,Historique!A7&lt;=$G$5,Historique!A7&gt;0),Historique!A7,"")</f>
        <v>3.4706000000000001</v>
      </c>
      <c r="Q12">
        <f>IF(AND(Historique!B7&gt;=$F$6,Historique!B7&lt;=$G$6,Historique!B7&gt;0),Historique!B7,"")</f>
        <v>1.9452</v>
      </c>
      <c r="R12">
        <f>IF(AND(Historique!C7&gt;=$F$7,Historique!C7&lt;=$G$7,Historique!C7&gt;0),Historique!C7,"")</f>
        <v>0.57130000000000003</v>
      </c>
    </row>
    <row r="13" spans="1:18" x14ac:dyDescent="0.3">
      <c r="P13">
        <f>IF(AND(Historique!A8&gt;=$F$5,Historique!A8&lt;=$G$5,Historique!A8&gt;0),Historique!A8,"")</f>
        <v>2.3313000000000001</v>
      </c>
      <c r="Q13">
        <f>IF(AND(Historique!B8&gt;=$F$6,Historique!B8&lt;=$G$6,Historique!B8&gt;0),Historique!B8,"")</f>
        <v>1.4762999999999999</v>
      </c>
      <c r="R13">
        <f>IF(AND(Historique!C8&gt;=$F$7,Historique!C8&lt;=$G$7,Historique!C8&gt;0),Historique!C8,"")</f>
        <v>0.62390000000000001</v>
      </c>
    </row>
    <row r="14" spans="1:18" x14ac:dyDescent="0.3">
      <c r="P14">
        <f>IF(AND(Historique!A9&gt;=$F$5,Historique!A9&lt;=$G$5,Historique!A9&gt;0),Historique!A9,"")</f>
        <v>1.9315</v>
      </c>
      <c r="Q14">
        <f>IF(AND(Historique!B9&gt;=$F$6,Historique!B9&lt;=$G$6,Historique!B9&gt;0),Historique!B9,"")</f>
        <v>1.0046999999999999</v>
      </c>
      <c r="R14">
        <f>IF(AND(Historique!C9&gt;=$F$7,Historique!C9&lt;=$G$7,Historique!C9&gt;0),Historique!C9,"")</f>
        <v>0.55130000000000001</v>
      </c>
    </row>
    <row r="15" spans="1:18" x14ac:dyDescent="0.3">
      <c r="P15">
        <f>IF(AND(Historique!A10&gt;=$F$5,Historique!A10&lt;=$G$5,Historique!A10&gt;0),Historique!A10,"")</f>
        <v>2.7324999999999999</v>
      </c>
      <c r="Q15">
        <f>IF(AND(Historique!B10&gt;=$F$6,Historique!B10&lt;=$G$6,Historique!B10&gt;0),Historique!B10,"")</f>
        <v>1.0046999999999999</v>
      </c>
      <c r="R15">
        <f>IF(AND(Historique!C10&gt;=$F$7,Historique!C10&lt;=$G$7,Historique!C10&gt;0),Historique!C10,"")</f>
        <v>1.1316999999999999</v>
      </c>
    </row>
    <row r="16" spans="1:18" x14ac:dyDescent="0.3">
      <c r="P16">
        <f>IF(AND(Historique!A11&gt;=$F$5,Historique!A11&lt;=$G$5,Historique!A11&gt;0),Historique!A11,"")</f>
        <v>2.7418</v>
      </c>
      <c r="Q16">
        <f>IF(AND(Historique!B11&gt;=$F$6,Historique!B11&lt;=$G$6,Historique!B11&gt;0),Historique!B11,"")</f>
        <v>1.8969</v>
      </c>
      <c r="R16">
        <f>IF(AND(Historique!C11&gt;=$F$7,Historique!C11&lt;=$G$7,Historique!C11&gt;0),Historique!C11,"")</f>
        <v>0.747</v>
      </c>
    </row>
    <row r="17" spans="16:18" x14ac:dyDescent="0.3">
      <c r="P17">
        <f>IF(AND(Historique!A12&gt;=$F$5,Historique!A12&lt;=$G$5,Historique!A12&gt;0),Historique!A12,"")</f>
        <v>2.4413999999999998</v>
      </c>
      <c r="Q17">
        <f>IF(AND(Historique!B12&gt;=$F$6,Historique!B12&lt;=$G$6,Historique!B12&gt;0),Historique!B12,"")</f>
        <v>2.3567</v>
      </c>
      <c r="R17">
        <f>IF(AND(Historique!C12&gt;=$F$7,Historique!C12&lt;=$G$7,Historique!C12&gt;0),Historique!C12,"")</f>
        <v>0.57250000000000001</v>
      </c>
    </row>
    <row r="18" spans="16:18" x14ac:dyDescent="0.3">
      <c r="P18">
        <f>IF(AND(Historique!A13&gt;=$F$5,Historique!A13&lt;=$G$5,Historique!A13&gt;0),Historique!A13,"")</f>
        <v>2.5289999999999999</v>
      </c>
      <c r="Q18">
        <f>IF(AND(Historique!B13&gt;=$F$6,Historique!B13&lt;=$G$6,Historique!B13&gt;0),Historique!B13,"")</f>
        <v>1.6585000000000001</v>
      </c>
      <c r="R18">
        <f>IF(AND(Historique!C13&gt;=$F$7,Historique!C13&lt;=$G$7,Historique!C13&gt;0),Historique!C13,"")</f>
        <v>0.74619999999999997</v>
      </c>
    </row>
    <row r="19" spans="16:18" x14ac:dyDescent="0.3">
      <c r="P19">
        <f>IF(AND(Historique!A14&gt;=$F$5,Historique!A14&lt;=$G$5,Historique!A14&gt;0),Historique!A14,"")</f>
        <v>2.403</v>
      </c>
      <c r="Q19">
        <f>IF(AND(Historique!B14&gt;=$F$6,Historique!B14&lt;=$G$6,Historique!B14&gt;0),Historique!B14,"")</f>
        <v>1.649</v>
      </c>
      <c r="R19">
        <f>IF(AND(Historique!C14&gt;=$F$7,Historique!C14&lt;=$G$7,Historique!C14&gt;0),Historique!C14,"")</f>
        <v>1.2445999999999999</v>
      </c>
    </row>
    <row r="20" spans="16:18" x14ac:dyDescent="0.3">
      <c r="P20">
        <f>IF(AND(Historique!A15&gt;=$F$5,Historique!A15&lt;=$G$5,Historique!A15&gt;0),Historique!A15,"")</f>
        <v>2.5213000000000001</v>
      </c>
      <c r="Q20">
        <f>IF(AND(Historique!B15&gt;=$F$6,Historique!B15&lt;=$G$6,Historique!B15&gt;0),Historique!B15,"")</f>
        <v>1.4503999999999999</v>
      </c>
      <c r="R20">
        <f>IF(AND(Historique!C15&gt;=$F$7,Historique!C15&lt;=$G$7,Historique!C15&gt;0),Historique!C15,"")</f>
        <v>0.75719999999999998</v>
      </c>
    </row>
    <row r="21" spans="16:18" x14ac:dyDescent="0.3">
      <c r="P21" t="str">
        <f>IF(AND(Historique!A16&gt;=$F$5,Historique!A16&lt;=$G$5,Historique!A16&gt;0),Historique!A16,"")</f>
        <v/>
      </c>
      <c r="Q21">
        <f>IF(AND(Historique!B16&gt;=$F$6,Historique!B16&lt;=$G$6,Historique!B16&gt;0),Historique!B16,"")</f>
        <v>1.518</v>
      </c>
      <c r="R21">
        <f>IF(AND(Historique!C16&gt;=$F$7,Historique!C16&lt;=$G$7,Historique!C16&gt;0),Historique!C16,"")</f>
        <v>0.38790000000000002</v>
      </c>
    </row>
    <row r="22" spans="16:18" x14ac:dyDescent="0.3">
      <c r="P22">
        <f>IF(AND(Historique!A17&gt;=$F$5,Historique!A17&lt;=$G$5,Historique!A17&gt;0),Historique!A17,"")</f>
        <v>3.1048</v>
      </c>
      <c r="Q22">
        <f>IF(AND(Historique!B17&gt;=$F$6,Historique!B17&lt;=$G$6,Historique!B17&gt;0),Historique!B17,"")</f>
        <v>0.90669999999999995</v>
      </c>
      <c r="R22">
        <f>IF(AND(Historique!C17&gt;=$F$7,Historique!C17&lt;=$G$7,Historique!C17&gt;0),Historique!C17,"")</f>
        <v>1.0691999999999999</v>
      </c>
    </row>
    <row r="23" spans="16:18" x14ac:dyDescent="0.3">
      <c r="P23">
        <f>IF(AND(Historique!A18&gt;=$F$5,Historique!A18&lt;=$G$5,Historique!A18&gt;0),Historique!A18,"")</f>
        <v>3.1034999999999999</v>
      </c>
      <c r="Q23">
        <f>IF(AND(Historique!B18&gt;=$F$6,Historique!B18&lt;=$G$6,Historique!B18&gt;0),Historique!B18,"")</f>
        <v>1.2169000000000001</v>
      </c>
      <c r="R23">
        <f>IF(AND(Historique!C18&gt;=$F$7,Historique!C18&lt;=$G$7,Historique!C18&gt;0),Historique!C18,"")</f>
        <v>1.0552999999999999</v>
      </c>
    </row>
    <row r="24" spans="16:18" x14ac:dyDescent="0.3">
      <c r="P24">
        <f>IF(AND(Historique!A19&gt;=$F$5,Historique!A19&lt;=$G$5,Historique!A19&gt;0),Historique!A19,"")</f>
        <v>2.7711000000000001</v>
      </c>
      <c r="Q24">
        <f>IF(AND(Historique!B19&gt;=$F$6,Historique!B19&lt;=$G$6,Historique!B19&gt;0),Historique!B19,"")</f>
        <v>1.3139000000000001</v>
      </c>
      <c r="R24">
        <f>IF(AND(Historique!C19&gt;=$F$7,Historique!C19&lt;=$G$7,Historique!C19&gt;0),Historique!C19,"")</f>
        <v>1.1832</v>
      </c>
    </row>
    <row r="25" spans="16:18" x14ac:dyDescent="0.3">
      <c r="P25">
        <f>IF(AND(Historique!A20&gt;=$F$5,Historique!A20&lt;=$G$5,Historique!A20&gt;0),Historique!A20,"")</f>
        <v>2.5211999999999999</v>
      </c>
      <c r="Q25">
        <f>IF(AND(Historique!B20&gt;=$F$6,Historique!B20&lt;=$G$6,Historique!B20&gt;0),Historique!B20,"")</f>
        <v>1.3371</v>
      </c>
      <c r="R25">
        <f>IF(AND(Historique!C20&gt;=$F$7,Historique!C20&lt;=$G$7,Historique!C20&gt;0),Historique!C20,"")</f>
        <v>0.4637</v>
      </c>
    </row>
    <row r="26" spans="16:18" x14ac:dyDescent="0.3">
      <c r="P26">
        <f>IF(AND(Historique!A21&gt;=$F$5,Historique!A21&lt;=$G$5,Historique!A21&gt;0),Historique!A21,"")</f>
        <v>2.7711000000000001</v>
      </c>
      <c r="Q26">
        <f>IF(AND(Historique!B21&gt;=$F$6,Historique!B21&lt;=$G$6,Historique!B21&gt;0),Historique!B21,"")</f>
        <v>1.5157</v>
      </c>
      <c r="R26">
        <f>IF(AND(Historique!C21&gt;=$F$7,Historique!C21&lt;=$G$7,Historique!C21&gt;0),Historique!C21,"")</f>
        <v>0.44640000000000002</v>
      </c>
    </row>
    <row r="27" spans="16:18" x14ac:dyDescent="0.3">
      <c r="P27">
        <f>IF(AND(Historique!A22&gt;=$F$5,Historique!A22&lt;=$G$5,Historique!A22&gt;0),Historique!A22,"")</f>
        <v>2.4916999999999998</v>
      </c>
      <c r="Q27">
        <f>IF(AND(Historique!B22&gt;=$F$6,Historique!B22&lt;=$G$6,Historique!B22&gt;0),Historique!B22,"")</f>
        <v>1.3391</v>
      </c>
      <c r="R27">
        <f>IF(AND(Historique!C22&gt;=$F$7,Historique!C22&lt;=$G$7,Historique!C22&gt;0),Historique!C22,"")</f>
        <v>0.63329999999999997</v>
      </c>
    </row>
    <row r="28" spans="16:18" x14ac:dyDescent="0.3">
      <c r="P28">
        <f>IF(AND(Historique!A23&gt;=$F$5,Historique!A23&lt;=$G$5,Historique!A23&gt;0),Historique!A23,"")</f>
        <v>2.8687</v>
      </c>
      <c r="Q28">
        <f>IF(AND(Historique!B23&gt;=$F$6,Historique!B23&lt;=$G$6,Historique!B23&gt;0),Historique!B23,"")</f>
        <v>2.1543999999999999</v>
      </c>
      <c r="R28">
        <f>IF(AND(Historique!C23&gt;=$F$7,Historique!C23&lt;=$G$7,Historique!C23&gt;0),Historique!C23,"")</f>
        <v>0.9506</v>
      </c>
    </row>
    <row r="29" spans="16:18" x14ac:dyDescent="0.3">
      <c r="P29" t="str">
        <f>IF(AND(Historique!A24&gt;=$F$5,Historique!A24&lt;=$G$5,Historique!A24&gt;0),Historique!A24,"")</f>
        <v/>
      </c>
      <c r="Q29">
        <f>IF(AND(Historique!B24&gt;=$F$6,Historique!B24&lt;=$G$6,Historique!B24&gt;0),Historique!B24,"")</f>
        <v>1.6571</v>
      </c>
      <c r="R29">
        <f>IF(AND(Historique!C24&gt;=$F$7,Historique!C24&lt;=$G$7,Historique!C24&gt;0),Historique!C24,"")</f>
        <v>0.96150000000000002</v>
      </c>
    </row>
    <row r="30" spans="16:18" x14ac:dyDescent="0.3">
      <c r="P30">
        <f>IF(AND(Historique!A25&gt;=$F$5,Historique!A25&lt;=$G$5,Historique!A25&gt;0),Historique!A25,"")</f>
        <v>2.6680999999999999</v>
      </c>
      <c r="Q30">
        <f>IF(AND(Historique!B25&gt;=$F$6,Historique!B25&lt;=$G$6,Historique!B25&gt;0),Historique!B25,"")</f>
        <v>1.4434</v>
      </c>
      <c r="R30">
        <f>IF(AND(Historique!C25&gt;=$F$7,Historique!C25&lt;=$G$7,Historique!C25&gt;0),Historique!C25,"")</f>
        <v>0.55230000000000001</v>
      </c>
    </row>
    <row r="31" spans="16:18" x14ac:dyDescent="0.3">
      <c r="P31">
        <f>IF(AND(Historique!A26&gt;=$F$5,Historique!A26&lt;=$G$5,Historique!A26&gt;0),Historique!A26,"")</f>
        <v>2.9302999999999999</v>
      </c>
      <c r="Q31">
        <f>IF(AND(Historique!B26&gt;=$F$6,Historique!B26&lt;=$G$6,Historique!B26&gt;0),Historique!B26,"")</f>
        <v>1.4937</v>
      </c>
      <c r="R31">
        <f>IF(AND(Historique!C26&gt;=$F$7,Historique!C26&lt;=$G$7,Historique!C26&gt;0),Historique!C26,"")</f>
        <v>0.99009999999999998</v>
      </c>
    </row>
    <row r="32" spans="16:18" x14ac:dyDescent="0.3">
      <c r="P32">
        <f>IF(AND(Historique!A27&gt;=$F$5,Historique!A27&lt;=$G$5,Historique!A27&gt;0),Historique!A27,"")</f>
        <v>2.4916</v>
      </c>
      <c r="Q32">
        <f>IF(AND(Historique!B27&gt;=$F$6,Historique!B27&lt;=$G$6,Historique!B27&gt;0),Historique!B27,"")</f>
        <v>0.92700000000000005</v>
      </c>
      <c r="R32">
        <f>IF(AND(Historique!C27&gt;=$F$7,Historique!C27&lt;=$G$7,Historique!C27&gt;0),Historique!C27,"")</f>
        <v>0.78779999999999994</v>
      </c>
    </row>
    <row r="33" spans="16:18" x14ac:dyDescent="0.3">
      <c r="P33">
        <f>IF(AND(Historique!A28&gt;=$F$5,Historique!A28&lt;=$G$5,Historique!A28&gt;0),Historique!A28,"")</f>
        <v>2.6680999999999999</v>
      </c>
      <c r="Q33">
        <f>IF(AND(Historique!B28&gt;=$F$6,Historique!B28&lt;=$G$6,Historique!B28&gt;0),Historique!B28,"")</f>
        <v>1.2755000000000001</v>
      </c>
      <c r="R33">
        <f>IF(AND(Historique!C28&gt;=$F$7,Historique!C28&lt;=$G$7,Historique!C28&gt;0),Historique!C28,"")</f>
        <v>1.1145</v>
      </c>
    </row>
    <row r="34" spans="16:18" x14ac:dyDescent="0.3">
      <c r="Q34">
        <f>IF(AND(Historique!B29&gt;=$F$6,Historique!B29&lt;=$G$6,Historique!B29&gt;0),Historique!B29,"")</f>
        <v>1.7045999999999999</v>
      </c>
      <c r="R34">
        <f>IF(AND(Historique!C29&gt;=$F$7,Historique!C29&lt;=$G$7,Historique!C29&gt;0),Historique!C29,"")</f>
        <v>0.56620000000000004</v>
      </c>
    </row>
    <row r="35" spans="16:18" x14ac:dyDescent="0.3">
      <c r="Q35">
        <f>IF(AND(Historique!B30&gt;=$F$6,Historique!B30&lt;=$G$6,Historique!B30&gt;0),Historique!B30,"")</f>
        <v>1.4100999999999999</v>
      </c>
      <c r="R35">
        <f>IF(AND(Historique!C30&gt;=$F$7,Historique!C30&lt;=$G$7,Historique!C30&gt;0),Historique!C30,"")</f>
        <v>0.60129999999999995</v>
      </c>
    </row>
    <row r="36" spans="16:18" x14ac:dyDescent="0.3">
      <c r="Q36">
        <f>IF(AND(Historique!B31&gt;=$F$6,Historique!B31&lt;=$G$6,Historique!B31&gt;0),Historique!B31,"")</f>
        <v>1.9109</v>
      </c>
      <c r="R36">
        <f>IF(AND(Historique!C31&gt;=$F$7,Historique!C31&lt;=$G$7,Historique!C31&gt;0),Historique!C31,"")</f>
        <v>0.58620000000000005</v>
      </c>
    </row>
    <row r="37" spans="16:18" x14ac:dyDescent="0.3">
      <c r="Q37">
        <f>IF(AND(Historique!B32&gt;=$F$6,Historique!B32&lt;=$G$6,Historique!B32&gt;0),Historique!B32,"")</f>
        <v>3.1297999999999999</v>
      </c>
      <c r="R37">
        <f>IF(AND(Historique!C32&gt;=$F$7,Historique!C32&lt;=$G$7,Historique!C32&gt;0),Historique!C32,"")</f>
        <v>1.2112000000000001</v>
      </c>
    </row>
    <row r="38" spans="16:18" x14ac:dyDescent="0.3">
      <c r="Q38">
        <f>IF(AND(Historique!B33&gt;=$F$6,Historique!B33&lt;=$G$6,Historique!B33&gt;0),Historique!B33,"")</f>
        <v>1.667</v>
      </c>
      <c r="R38">
        <f>IF(AND(Historique!C33&gt;=$F$7,Historique!C33&lt;=$G$7,Historique!C33&gt;0),Historique!C33,"")</f>
        <v>1.2584</v>
      </c>
    </row>
    <row r="39" spans="16:18" x14ac:dyDescent="0.3">
      <c r="Q39">
        <f>IF(AND(Historique!B34&gt;=$F$6,Historique!B34&lt;=$G$6,Historique!B34&gt;0),Historique!B34,"")</f>
        <v>0.96989999999999998</v>
      </c>
      <c r="R39">
        <f>IF(AND(Historique!C34&gt;=$F$7,Historique!C34&lt;=$G$7,Historique!C34&gt;0),Historique!C34,"")</f>
        <v>0.94420000000000004</v>
      </c>
    </row>
    <row r="40" spans="16:18" x14ac:dyDescent="0.3">
      <c r="Q40">
        <f>IF(AND(Historique!B35&gt;=$F$6,Historique!B35&lt;=$G$6,Historique!B35&gt;0),Historique!B35,"")</f>
        <v>1.1552</v>
      </c>
      <c r="R40">
        <f>IF(AND(Historique!C35&gt;=$F$7,Historique!C35&lt;=$G$7,Historique!C35&gt;0),Historique!C35,"")</f>
        <v>1.1469</v>
      </c>
    </row>
    <row r="41" spans="16:18" x14ac:dyDescent="0.3">
      <c r="Q41">
        <f>IF(AND(Historique!B36&gt;=$F$6,Historique!B36&lt;=$G$6,Historique!B36&gt;0),Historique!B36,"")</f>
        <v>1.4390000000000001</v>
      </c>
      <c r="R41">
        <f>IF(AND(Historique!C36&gt;=$F$7,Historique!C36&lt;=$G$7,Historique!C36&gt;0),Historique!C36,"")</f>
        <v>1.0164</v>
      </c>
    </row>
    <row r="42" spans="16:18" x14ac:dyDescent="0.3">
      <c r="Q42">
        <f>IF(AND(Historique!B37&gt;=$F$6,Historique!B37&lt;=$G$6,Historique!B37&gt;0),Historique!B37,"")</f>
        <v>1.0118</v>
      </c>
      <c r="R42">
        <f>IF(AND(Historique!C37&gt;=$F$7,Historique!C37&lt;=$G$7,Historique!C37&gt;0),Historique!C37,"")</f>
        <v>0.52010000000000001</v>
      </c>
    </row>
    <row r="43" spans="16:18" x14ac:dyDescent="0.3">
      <c r="Q43">
        <f>IF(AND(Historique!B38&gt;=$F$6,Historique!B38&lt;=$G$6,Historique!B38&gt;0),Historique!B38,"")</f>
        <v>1.3436999999999999</v>
      </c>
      <c r="R43">
        <f>IF(AND(Historique!C38&gt;=$F$7,Historique!C38&lt;=$G$7,Historique!C38&gt;0),Historique!C38,"")</f>
        <v>0.76919999999999999</v>
      </c>
    </row>
    <row r="44" spans="16:18" x14ac:dyDescent="0.3">
      <c r="Q44">
        <f>IF(AND(Historique!B39&gt;=$F$6,Historique!B39&lt;=$G$6,Historique!B39&gt;0),Historique!B39,"")</f>
        <v>1.4756</v>
      </c>
      <c r="R44">
        <f>IF(AND(Historique!C39&gt;=$F$7,Historique!C39&lt;=$G$7,Historique!C39&gt;0),Historique!C39,"")</f>
        <v>0.71379999999999999</v>
      </c>
    </row>
    <row r="45" spans="16:18" x14ac:dyDescent="0.3">
      <c r="Q45">
        <f>IF(AND(Historique!B40&gt;=$F$6,Historique!B40&lt;=$G$6,Historique!B40&gt;0),Historique!B40,"")</f>
        <v>2.4626999999999999</v>
      </c>
      <c r="R45">
        <f>IF(AND(Historique!C40&gt;=$F$7,Historique!C40&lt;=$G$7,Historique!C40&gt;0),Historique!C40,"")</f>
        <v>0.9556</v>
      </c>
    </row>
    <row r="46" spans="16:18" x14ac:dyDescent="0.3">
      <c r="Q46">
        <f>IF(AND(Historique!B41&gt;=$F$6,Historique!B41&lt;=$G$6,Historique!B41&gt;0),Historique!B41,"")</f>
        <v>1.1958</v>
      </c>
      <c r="R46">
        <f>IF(AND(Historique!C41&gt;=$F$7,Historique!C41&lt;=$G$7,Historique!C41&gt;0),Historique!C41,"")</f>
        <v>1.0765</v>
      </c>
    </row>
    <row r="47" spans="16:18" x14ac:dyDescent="0.3">
      <c r="Q47">
        <f>IF(AND(Historique!B42&gt;=$F$6,Historique!B42&lt;=$G$6,Historique!B42&gt;0),Historique!B42,"")</f>
        <v>1.7788999999999999</v>
      </c>
      <c r="R47">
        <f>IF(AND(Historique!C42&gt;=$F$7,Historique!C42&lt;=$G$7,Historique!C42&gt;0),Historique!C42,"")</f>
        <v>0.63670000000000004</v>
      </c>
    </row>
    <row r="48" spans="16:18" x14ac:dyDescent="0.3">
      <c r="Q48">
        <f>IF(AND(Historique!B43&gt;=$F$6,Historique!B43&lt;=$G$6,Historique!B43&gt;0),Historique!B43,"")</f>
        <v>1.0780000000000001</v>
      </c>
      <c r="R48">
        <f>IF(AND(Historique!C43&gt;=$F$7,Historique!C43&lt;=$G$7,Historique!C43&gt;0),Historique!C43,"")</f>
        <v>0.88690000000000002</v>
      </c>
    </row>
    <row r="49" spans="17:18" x14ac:dyDescent="0.3">
      <c r="Q49">
        <f>IF(AND(Historique!B44&gt;=$F$6,Historique!B44&lt;=$G$6,Historique!B44&gt;0),Historique!B44,"")</f>
        <v>1.1746000000000001</v>
      </c>
      <c r="R49">
        <f>IF(AND(Historique!C44&gt;=$F$7,Historique!C44&lt;=$G$7,Historique!C44&gt;0),Historique!C44,"")</f>
        <v>0.88700000000000001</v>
      </c>
    </row>
    <row r="50" spans="17:18" x14ac:dyDescent="0.3">
      <c r="Q50">
        <f>IF(AND(Historique!B45&gt;=$F$6,Historique!B45&lt;=$G$6,Historique!B45&gt;0),Historique!B45,"")</f>
        <v>2.8967999999999998</v>
      </c>
      <c r="R50">
        <f>IF(AND(Historique!C45&gt;=$F$7,Historique!C45&lt;=$G$7,Historique!C45&gt;0),Historique!C45,"")</f>
        <v>1.0036</v>
      </c>
    </row>
    <row r="51" spans="17:18" x14ac:dyDescent="0.3">
      <c r="Q51">
        <f>IF(AND(Historique!B46&gt;=$F$6,Historique!B46&lt;=$G$6,Historique!B46&gt;0),Historique!B46,"")</f>
        <v>1.6518999999999999</v>
      </c>
      <c r="R51">
        <f>IF(AND(Historique!C46&gt;=$F$7,Historique!C46&lt;=$G$7,Historique!C46&gt;0),Historique!C46,"")</f>
        <v>1.0597000000000001</v>
      </c>
    </row>
    <row r="52" spans="17:18" x14ac:dyDescent="0.3">
      <c r="Q52">
        <f>IF(AND(Historique!B47&gt;=$F$6,Historique!B47&lt;=$G$6,Historique!B47&gt;0),Historique!B47,"")</f>
        <v>1.7765</v>
      </c>
      <c r="R52">
        <f>IF(AND(Historique!C47&gt;=$F$7,Historique!C47&lt;=$G$7,Historique!C47&gt;0),Historique!C47,"")</f>
        <v>0.75639999999999996</v>
      </c>
    </row>
    <row r="53" spans="17:18" x14ac:dyDescent="0.3">
      <c r="Q53">
        <f>IF(AND(Historique!B48&gt;=$F$6,Historique!B48&lt;=$G$6,Historique!B48&gt;0),Historique!B48,"")</f>
        <v>2.0312999999999999</v>
      </c>
      <c r="R53">
        <f>IF(AND(Historique!C48&gt;=$F$7,Historique!C48&lt;=$G$7,Historique!C48&gt;0),Historique!C48,"")</f>
        <v>0.7097</v>
      </c>
    </row>
    <row r="54" spans="17:18" x14ac:dyDescent="0.3">
      <c r="Q54">
        <f>IF(AND(Historique!B49&gt;=$F$6,Historique!B49&lt;=$G$6,Historique!B49&gt;0),Historique!B49,"")</f>
        <v>1.9792000000000001</v>
      </c>
      <c r="R54">
        <f>IF(AND(Historique!C49&gt;=$F$7,Historique!C49&lt;=$G$7,Historique!C49&gt;0),Historique!C49,"")</f>
        <v>0.70040000000000002</v>
      </c>
    </row>
    <row r="55" spans="17:18" x14ac:dyDescent="0.3">
      <c r="Q55">
        <f>IF(AND(Historique!B50&gt;=$F$6,Historique!B50&lt;=$G$6,Historique!B50&gt;0),Historique!B50,"")</f>
        <v>1.7382</v>
      </c>
      <c r="R55">
        <f>IF(AND(Historique!C50&gt;=$F$7,Historique!C50&lt;=$G$7,Historique!C50&gt;0),Historique!C50,"")</f>
        <v>0.49940000000000001</v>
      </c>
    </row>
    <row r="56" spans="17:18" x14ac:dyDescent="0.3">
      <c r="Q56">
        <f>IF(AND(Historique!B51&gt;=$F$6,Historique!B51&lt;=$G$6,Historique!B51&gt;0),Historique!B51,"")</f>
        <v>1.9527000000000001</v>
      </c>
      <c r="R56">
        <f>IF(AND(Historique!C51&gt;=$F$7,Historique!C51&lt;=$G$7,Historique!C51&gt;0),Historique!C51,"")</f>
        <v>0.79910000000000003</v>
      </c>
    </row>
    <row r="57" spans="17:18" x14ac:dyDescent="0.3">
      <c r="Q57">
        <f>IF(AND(Historique!B52&gt;=$F$6,Historique!B52&lt;=$G$6,Historique!B52&gt;0),Historique!B52,"")</f>
        <v>1.4320999999999999</v>
      </c>
      <c r="R57">
        <f>IF(AND(Historique!C52&gt;=$F$7,Historique!C52&lt;=$G$7,Historique!C52&gt;0),Historique!C52,"")</f>
        <v>1.0359</v>
      </c>
    </row>
    <row r="58" spans="17:18" x14ac:dyDescent="0.3">
      <c r="Q58">
        <f>IF(AND(Historique!B53&gt;=$F$6,Historique!B53&lt;=$G$6,Historique!B53&gt;0),Historique!B53,"")</f>
        <v>1.0682</v>
      </c>
      <c r="R58">
        <f>IF(AND(Historique!C53&gt;=$F$7,Historique!C53&lt;=$G$7,Historique!C53&gt;0),Historique!C53,"")</f>
        <v>0.38369999999999999</v>
      </c>
    </row>
    <row r="59" spans="17:18" x14ac:dyDescent="0.3">
      <c r="Q59">
        <f>IF(AND(Historique!B54&gt;=$F$6,Historique!B54&lt;=$G$6,Historique!B54&gt;0),Historique!B54,"")</f>
        <v>1.5081</v>
      </c>
      <c r="R59">
        <f>IF(AND(Historique!C54&gt;=$F$7,Historique!C54&lt;=$G$7,Historique!C54&gt;0),Historique!C54,"")</f>
        <v>0.70479999999999998</v>
      </c>
    </row>
    <row r="60" spans="17:18" x14ac:dyDescent="0.3">
      <c r="Q60">
        <f>IF(AND(Historique!B55&gt;=$F$6,Historique!B55&lt;=$G$6,Historique!B55&gt;0),Historique!B55,"")</f>
        <v>2.0672999999999999</v>
      </c>
      <c r="R60">
        <f>IF(AND(Historique!C55&gt;=$F$7,Historique!C55&lt;=$G$7,Historique!C55&gt;0),Historique!C55,"")</f>
        <v>0.54120000000000001</v>
      </c>
    </row>
    <row r="61" spans="17:18" x14ac:dyDescent="0.3">
      <c r="Q61">
        <f>IF(AND(Historique!B56&gt;=$F$6,Historique!B56&lt;=$G$6,Historique!B56&gt;0),Historique!B56,"")</f>
        <v>1.716</v>
      </c>
      <c r="R61">
        <f>IF(AND(Historique!C56&gt;=$F$7,Historique!C56&lt;=$G$7,Historique!C56&gt;0),Historique!C56,"")</f>
        <v>1.0818000000000001</v>
      </c>
    </row>
    <row r="62" spans="17:18" x14ac:dyDescent="0.3">
      <c r="Q62">
        <f>IF(AND(Historique!B57&gt;=$F$6,Historique!B57&lt;=$G$6,Historique!B57&gt;0),Historique!B57,"")</f>
        <v>1.5585</v>
      </c>
      <c r="R62">
        <f>IF(AND(Historique!C57&gt;=$F$7,Historique!C57&lt;=$G$7,Historique!C57&gt;0),Historique!C57,"")</f>
        <v>0.68279999999999996</v>
      </c>
    </row>
    <row r="63" spans="17:18" x14ac:dyDescent="0.3">
      <c r="Q63">
        <f>IF(AND(Historique!B58&gt;=$F$6,Historique!B58&lt;=$G$6,Historique!B58&gt;0),Historique!B58,"")</f>
        <v>2.609</v>
      </c>
      <c r="R63">
        <f>IF(AND(Historique!C58&gt;=$F$7,Historique!C58&lt;=$G$7,Historique!C58&gt;0),Historique!C58,"")</f>
        <v>0.90790000000000004</v>
      </c>
    </row>
    <row r="64" spans="17:18" x14ac:dyDescent="0.3">
      <c r="Q64">
        <f>IF(AND(Historique!B59&gt;=$F$6,Historique!B59&lt;=$G$6,Historique!B59&gt;0),Historique!B59,"")</f>
        <v>1.1694</v>
      </c>
      <c r="R64">
        <f>IF(AND(Historique!C59&gt;=$F$7,Historique!C59&lt;=$G$7,Historique!C59&gt;0),Historique!C59,"")</f>
        <v>0.45829999999999999</v>
      </c>
    </row>
    <row r="65" spans="17:18" x14ac:dyDescent="0.3">
      <c r="Q65">
        <f>IF(AND(Historique!B60&gt;=$F$6,Historique!B60&lt;=$G$6,Historique!B60&gt;0),Historique!B60,"")</f>
        <v>0.98329999999999995</v>
      </c>
      <c r="R65">
        <f>IF(AND(Historique!C60&gt;=$F$7,Historique!C60&lt;=$G$7,Historique!C60&gt;0),Historique!C60,"")</f>
        <v>0.55200000000000005</v>
      </c>
    </row>
    <row r="66" spans="17:18" x14ac:dyDescent="0.3">
      <c r="Q66">
        <f>IF(AND(Historique!B61&gt;=$F$6,Historique!B61&lt;=$G$6,Historique!B61&gt;0),Historique!B61,"")</f>
        <v>3.2403</v>
      </c>
      <c r="R66">
        <f>IF(AND(Historique!C61&gt;=$F$7,Historique!C61&lt;=$G$7,Historique!C61&gt;0),Historique!C61,"")</f>
        <v>0.68169999999999997</v>
      </c>
    </row>
    <row r="67" spans="17:18" x14ac:dyDescent="0.3">
      <c r="Q67">
        <f>IF(AND(Historique!B62&gt;=$F$6,Historique!B62&lt;=$G$6,Historique!B62&gt;0),Historique!B62,"")</f>
        <v>0.92569999999999997</v>
      </c>
      <c r="R67">
        <f>IF(AND(Historique!C62&gt;=$F$7,Historique!C62&lt;=$G$7,Historique!C62&gt;0),Historique!C62,"")</f>
        <v>1.2970999999999999</v>
      </c>
    </row>
    <row r="68" spans="17:18" x14ac:dyDescent="0.3">
      <c r="Q68">
        <f>IF(AND(Historique!B63&gt;=$F$6,Historique!B63&lt;=$G$6,Historique!B63&gt;0),Historique!B63,"")</f>
        <v>1.3413999999999999</v>
      </c>
      <c r="R68">
        <f>IF(AND(Historique!C63&gt;=$F$7,Historique!C63&lt;=$G$7,Historique!C63&gt;0),Historique!C63,"")</f>
        <v>1.1174999999999999</v>
      </c>
    </row>
    <row r="69" spans="17:18" x14ac:dyDescent="0.3">
      <c r="Q69">
        <f>IF(AND(Historique!B64&gt;=$F$6,Historique!B64&lt;=$G$6,Historique!B64&gt;0),Historique!B64,"")</f>
        <v>1.0580000000000001</v>
      </c>
      <c r="R69">
        <f>IF(AND(Historique!C64&gt;=$F$7,Historique!C64&lt;=$G$7,Historique!C64&gt;0),Historique!C64,"")</f>
        <v>0.74019999999999997</v>
      </c>
    </row>
    <row r="70" spans="17:18" x14ac:dyDescent="0.3">
      <c r="Q70">
        <f>IF(AND(Historique!B65&gt;=$F$6,Historique!B65&lt;=$G$6,Historique!B65&gt;0),Historique!B65,"")</f>
        <v>1.4083000000000001</v>
      </c>
      <c r="R70">
        <f>IF(AND(Historique!C65&gt;=$F$7,Historique!C65&lt;=$G$7,Historique!C65&gt;0),Historique!C65,"")</f>
        <v>0.82909999999999995</v>
      </c>
    </row>
    <row r="71" spans="17:18" x14ac:dyDescent="0.3">
      <c r="Q71">
        <f>IF(AND(Historique!B66&gt;=$F$6,Historique!B66&lt;=$G$6,Historique!B66&gt;0),Historique!B66,"")</f>
        <v>0.92210000000000003</v>
      </c>
      <c r="R71">
        <f>IF(AND(Historique!C66&gt;=$F$7,Historique!C66&lt;=$G$7,Historique!C66&gt;0),Historique!C66,"")</f>
        <v>0.4506</v>
      </c>
    </row>
    <row r="72" spans="17:18" x14ac:dyDescent="0.3">
      <c r="Q72">
        <f>IF(AND(Historique!B67&gt;=$F$6,Historique!B67&lt;=$G$6,Historique!B67&gt;0),Historique!B67,"")</f>
        <v>2.1107</v>
      </c>
      <c r="R72">
        <f>IF(AND(Historique!C67&gt;=$F$7,Historique!C67&lt;=$G$7,Historique!C67&gt;0),Historique!C67,"")</f>
        <v>0.71499999999999997</v>
      </c>
    </row>
    <row r="73" spans="17:18" x14ac:dyDescent="0.3">
      <c r="Q73">
        <f>IF(AND(Historique!B68&gt;=$F$6,Historique!B68&lt;=$G$6,Historique!B68&gt;0),Historique!B68,"")</f>
        <v>1.1775</v>
      </c>
      <c r="R73">
        <f>IF(AND(Historique!C68&gt;=$F$7,Historique!C68&lt;=$G$7,Historique!C68&gt;0),Historique!C68,"")</f>
        <v>0.84770000000000001</v>
      </c>
    </row>
    <row r="74" spans="17:18" x14ac:dyDescent="0.3">
      <c r="Q74">
        <f>IF(AND(Historique!B69&gt;=$F$6,Historique!B69&lt;=$G$6,Historique!B69&gt;0),Historique!B69,"")</f>
        <v>0.95930000000000004</v>
      </c>
      <c r="R74">
        <f>IF(AND(Historique!C69&gt;=$F$7,Historique!C69&lt;=$G$7,Historique!C69&gt;0),Historique!C69,"")</f>
        <v>0.53769999999999996</v>
      </c>
    </row>
    <row r="75" spans="17:18" x14ac:dyDescent="0.3">
      <c r="Q75">
        <f>IF(AND(Historique!B70&gt;=$F$6,Historique!B70&lt;=$G$6,Historique!B70&gt;0),Historique!B70,"")</f>
        <v>1.911</v>
      </c>
      <c r="R75">
        <f>IF(AND(Historique!C70&gt;=$F$7,Historique!C70&lt;=$G$7,Historique!C70&gt;0),Historique!C70,"")</f>
        <v>0.73899999999999999</v>
      </c>
    </row>
    <row r="76" spans="17:18" x14ac:dyDescent="0.3">
      <c r="Q76">
        <f>IF(AND(Historique!B71&gt;=$F$6,Historique!B71&lt;=$G$6,Historique!B71&gt;0),Historique!B71,"")</f>
        <v>0.92730000000000001</v>
      </c>
      <c r="R76">
        <f>IF(AND(Historique!C71&gt;=$F$7,Historique!C71&lt;=$G$7,Historique!C71&gt;0),Historique!C71,"")</f>
        <v>0.52139999999999997</v>
      </c>
    </row>
    <row r="77" spans="17:18" x14ac:dyDescent="0.3">
      <c r="Q77">
        <f>IF(AND(Historique!B72&gt;=$F$6,Historique!B72&lt;=$G$6,Historique!B72&gt;0),Historique!B72,"")</f>
        <v>2.0672000000000001</v>
      </c>
      <c r="R77">
        <f>IF(AND(Historique!C72&gt;=$F$7,Historique!C72&lt;=$G$7,Historique!C72&gt;0),Historique!C72,"")</f>
        <v>0.74260000000000004</v>
      </c>
    </row>
    <row r="78" spans="17:18" x14ac:dyDescent="0.3">
      <c r="Q78">
        <f>IF(AND(Historique!B73&gt;=$F$6,Historique!B73&lt;=$G$6,Historique!B73&gt;0),Historique!B73,"")</f>
        <v>0.72499999999999998</v>
      </c>
      <c r="R78">
        <f>IF(AND(Historique!C73&gt;=$F$7,Historique!C73&lt;=$G$7,Historique!C73&gt;0),Historique!C73,"")</f>
        <v>0.38379999999999997</v>
      </c>
    </row>
    <row r="79" spans="17:18" x14ac:dyDescent="0.3">
      <c r="R79">
        <f>IF(AND(Historique!C74&gt;=$F$7,Historique!C74&lt;=$G$7,Historique!C74&gt;0),Historique!C74,"")</f>
        <v>1.1074999999999999</v>
      </c>
    </row>
    <row r="80" spans="17:18" x14ac:dyDescent="0.3">
      <c r="R80">
        <f>IF(AND(Historique!C75&gt;=$F$7,Historique!C75&lt;=$G$7,Historique!C75&gt;0),Historique!C75,"")</f>
        <v>0.80179999999999996</v>
      </c>
    </row>
    <row r="81" spans="18:18" x14ac:dyDescent="0.3">
      <c r="R81">
        <f>IF(AND(Historique!C76&gt;=$F$7,Historique!C76&lt;=$G$7,Historique!C76&gt;0),Historique!C76,"")</f>
        <v>0.66269999999999996</v>
      </c>
    </row>
    <row r="82" spans="18:18" x14ac:dyDescent="0.3">
      <c r="R82">
        <f>IF(AND(Historique!C77&gt;=$F$7,Historique!C77&lt;=$G$7,Historique!C77&gt;0),Historique!C77,"")</f>
        <v>0.6966</v>
      </c>
    </row>
    <row r="83" spans="18:18" x14ac:dyDescent="0.3">
      <c r="R83">
        <f>IF(AND(Historique!C78&gt;=$F$7,Historique!C78&lt;=$G$7,Historique!C78&gt;0),Historique!C78,"")</f>
        <v>0.85270000000000001</v>
      </c>
    </row>
    <row r="84" spans="18:18" x14ac:dyDescent="0.3">
      <c r="R84">
        <f>IF(AND(Historique!C79&gt;=$F$7,Historique!C79&lt;=$G$7,Historique!C79&gt;0),Historique!C79,"")</f>
        <v>1.4529000000000001</v>
      </c>
    </row>
    <row r="85" spans="18:18" x14ac:dyDescent="0.3">
      <c r="R85">
        <f>IF(AND(Historique!C80&gt;=$F$7,Historique!C80&lt;=$G$7,Historique!C80&gt;0),Historique!C80,"")</f>
        <v>0.48930000000000001</v>
      </c>
    </row>
    <row r="86" spans="18:18" x14ac:dyDescent="0.3">
      <c r="R86">
        <f>IF(AND(Historique!C81&gt;=$F$7,Historique!C81&lt;=$G$7,Historique!C81&gt;0),Historique!C81,"")</f>
        <v>1.3067</v>
      </c>
    </row>
    <row r="87" spans="18:18" x14ac:dyDescent="0.3">
      <c r="R87">
        <f>IF(AND(Historique!C82&gt;=$F$7,Historique!C82&lt;=$G$7,Historique!C82&gt;0),Historique!C82,"")</f>
        <v>0.52639999999999998</v>
      </c>
    </row>
    <row r="88" spans="18:18" x14ac:dyDescent="0.3">
      <c r="R88">
        <f>IF(AND(Historique!C83&gt;=$F$7,Historique!C83&lt;=$G$7,Historique!C83&gt;0),Historique!C83,"")</f>
        <v>0.73540000000000005</v>
      </c>
    </row>
    <row r="89" spans="18:18" x14ac:dyDescent="0.3">
      <c r="R89">
        <f>IF(AND(Historique!C84&gt;=$F$7,Historique!C84&lt;=$G$7,Historique!C84&gt;0),Historique!C84,"")</f>
        <v>1.0892999999999999</v>
      </c>
    </row>
    <row r="90" spans="18:18" x14ac:dyDescent="0.3">
      <c r="R90">
        <f>IF(AND(Historique!C85&gt;=$F$7,Historique!C85&lt;=$G$7,Historique!C85&gt;0),Historique!C85,"")</f>
        <v>1.1942999999999999</v>
      </c>
    </row>
    <row r="91" spans="18:18" x14ac:dyDescent="0.3">
      <c r="R91">
        <f>IF(AND(Historique!C86&gt;=$F$7,Historique!C86&lt;=$G$7,Historique!C86&gt;0),Historique!C86,"")</f>
        <v>0.6925</v>
      </c>
    </row>
    <row r="92" spans="18:18" x14ac:dyDescent="0.3">
      <c r="R92">
        <f>IF(AND(Historique!C87&gt;=$F$7,Historique!C87&lt;=$G$7,Historique!C87&gt;0),Historique!C87,"")</f>
        <v>0.57110000000000005</v>
      </c>
    </row>
    <row r="93" spans="18:18" x14ac:dyDescent="0.3">
      <c r="R93">
        <f>IF(AND(Historique!C88&gt;=$F$7,Historique!C88&lt;=$G$7,Historique!C88&gt;0),Historique!C88,"")</f>
        <v>0.57720000000000005</v>
      </c>
    </row>
    <row r="94" spans="18:18" x14ac:dyDescent="0.3">
      <c r="R94">
        <f>IF(AND(Historique!C89&gt;=$F$7,Historique!C89&lt;=$G$7,Historique!C89&gt;0),Historique!C89,"")</f>
        <v>0.79020000000000001</v>
      </c>
    </row>
    <row r="95" spans="18:18" x14ac:dyDescent="0.3">
      <c r="R95">
        <f>IF(AND(Historique!C90&gt;=$F$7,Historique!C90&lt;=$G$7,Historique!C90&gt;0),Historique!C90,"")</f>
        <v>1.9069</v>
      </c>
    </row>
    <row r="96" spans="18:18" x14ac:dyDescent="0.3">
      <c r="R96">
        <f>IF(AND(Historique!C91&gt;=$F$7,Historique!C91&lt;=$G$7,Historique!C91&gt;0),Historique!C91,"")</f>
        <v>0.74350000000000005</v>
      </c>
    </row>
    <row r="97" spans="18:18" x14ac:dyDescent="0.3">
      <c r="R97">
        <f>IF(AND(Historique!C92&gt;=$F$7,Historique!C92&lt;=$G$7,Historique!C92&gt;0),Historique!C92,"")</f>
        <v>0.92949999999999999</v>
      </c>
    </row>
    <row r="98" spans="18:18" x14ac:dyDescent="0.3">
      <c r="R98">
        <f>IF(AND(Historique!C93&gt;=$F$7,Historique!C93&lt;=$G$7,Historique!C93&gt;0),Historique!C93,"")</f>
        <v>0.78759999999999997</v>
      </c>
    </row>
    <row r="99" spans="18:18" x14ac:dyDescent="0.3">
      <c r="R99">
        <f>IF(AND(Historique!C94&gt;=$F$7,Historique!C94&lt;=$G$7,Historique!C94&gt;0),Historique!C94,"")</f>
        <v>0.42530000000000001</v>
      </c>
    </row>
    <row r="100" spans="18:18" x14ac:dyDescent="0.3">
      <c r="R100">
        <f>IF(AND(Historique!C95&gt;=$F$7,Historique!C95&lt;=$G$7,Historique!C95&gt;0),Historique!C95,"")</f>
        <v>1.2334000000000001</v>
      </c>
    </row>
    <row r="101" spans="18:18" x14ac:dyDescent="0.3">
      <c r="R101">
        <f>IF(AND(Historique!C96&gt;=$F$7,Historique!C96&lt;=$G$7,Historique!C96&gt;0),Historique!C96,"")</f>
        <v>1.0212000000000001</v>
      </c>
    </row>
    <row r="102" spans="18:18" x14ac:dyDescent="0.3">
      <c r="R102" t="str">
        <f>IF(AND(Historique!C97&gt;=$F$7,Historique!C97&lt;=$G$7,Historique!C97&gt;0),Historique!C97,"")</f>
        <v/>
      </c>
    </row>
    <row r="103" spans="18:18" x14ac:dyDescent="0.3">
      <c r="R103">
        <f>IF(AND(Historique!C98&gt;=$F$7,Historique!C98&lt;=$G$7,Historique!C98&gt;0),Historique!C98,"")</f>
        <v>0.63029999999999997</v>
      </c>
    </row>
    <row r="104" spans="18:18" x14ac:dyDescent="0.3">
      <c r="R104">
        <f>IF(AND(Historique!C99&gt;=$F$7,Historique!C99&lt;=$G$7,Historique!C99&gt;0),Historique!C99,"")</f>
        <v>0.67449999999999999</v>
      </c>
    </row>
    <row r="105" spans="18:18" x14ac:dyDescent="0.3">
      <c r="R105">
        <f>IF(AND(Historique!C100&gt;=$F$7,Historique!C100&lt;=$G$7,Historique!C100&gt;0),Historique!C100,"")</f>
        <v>0.75729999999999997</v>
      </c>
    </row>
    <row r="106" spans="18:18" x14ac:dyDescent="0.3">
      <c r="R106">
        <f>IF(AND(Historique!C101&gt;=$F$7,Historique!C101&lt;=$G$7,Historique!C101&gt;0),Historique!C101,"")</f>
        <v>0.72430000000000005</v>
      </c>
    </row>
    <row r="107" spans="18:18" x14ac:dyDescent="0.3">
      <c r="R107">
        <f>IF(AND(Historique!C102&gt;=$F$7,Historique!C102&lt;=$G$7,Historique!C102&gt;0),Historique!C102,"")</f>
        <v>1.0036</v>
      </c>
    </row>
    <row r="108" spans="18:18" x14ac:dyDescent="0.3">
      <c r="R108">
        <f>IF(AND(Historique!C103&gt;=$F$7,Historique!C103&lt;=$G$7,Historique!C103&gt;0),Historique!C103,"")</f>
        <v>0.41620000000000001</v>
      </c>
    </row>
    <row r="109" spans="18:18" x14ac:dyDescent="0.3">
      <c r="R109">
        <f>IF(AND(Historique!C104&gt;=$F$7,Historique!C104&lt;=$G$7,Historique!C104&gt;0),Historique!C104,"")</f>
        <v>1.2767999999999999</v>
      </c>
    </row>
    <row r="110" spans="18:18" x14ac:dyDescent="0.3">
      <c r="R110">
        <f>IF(AND(Historique!C105&gt;=$F$7,Historique!C105&lt;=$G$7,Historique!C105&gt;0),Historique!C105,"")</f>
        <v>0.6381</v>
      </c>
    </row>
    <row r="111" spans="18:18" x14ac:dyDescent="0.3">
      <c r="R111">
        <f>IF(AND(Historique!C106&gt;=$F$7,Historique!C106&lt;=$G$7,Historique!C106&gt;0),Historique!C106,"")</f>
        <v>1.0466</v>
      </c>
    </row>
    <row r="112" spans="18:18" x14ac:dyDescent="0.3">
      <c r="R112">
        <f>IF(AND(Historique!C107&gt;=$F$7,Historique!C107&lt;=$G$7,Historique!C107&gt;0),Historique!C107,"")</f>
        <v>0.64270000000000005</v>
      </c>
    </row>
    <row r="113" spans="18:18" x14ac:dyDescent="0.3">
      <c r="R113">
        <f>IF(AND(Historique!C108&gt;=$F$7,Historique!C108&lt;=$G$7,Historique!C108&gt;0),Historique!C108,"")</f>
        <v>0.90169999999999995</v>
      </c>
    </row>
    <row r="114" spans="18:18" x14ac:dyDescent="0.3">
      <c r="R114">
        <f>IF(AND(Historique!C109&gt;=$F$7,Historique!C109&lt;=$G$7,Historique!C109&gt;0),Historique!C109,"")</f>
        <v>0.41060000000000002</v>
      </c>
    </row>
    <row r="115" spans="18:18" x14ac:dyDescent="0.3">
      <c r="R115">
        <f>IF(AND(Historique!C110&gt;=$F$7,Historique!C110&lt;=$G$7,Historique!C110&gt;0),Historique!C110,"")</f>
        <v>0.4577</v>
      </c>
    </row>
    <row r="116" spans="18:18" x14ac:dyDescent="0.3">
      <c r="R116">
        <f>IF(AND(Historique!C111&gt;=$F$7,Historique!C111&lt;=$G$7,Historique!C111&gt;0),Historique!C111,"")</f>
        <v>1.9076</v>
      </c>
    </row>
    <row r="117" spans="18:18" x14ac:dyDescent="0.3">
      <c r="R117">
        <f>IF(AND(Historique!C112&gt;=$F$7,Historique!C112&lt;=$G$7,Historique!C112&gt;0),Historique!C112,"")</f>
        <v>1.1476</v>
      </c>
    </row>
    <row r="118" spans="18:18" x14ac:dyDescent="0.3">
      <c r="R118">
        <f>IF(AND(Historique!C113&gt;=$F$7,Historique!C113&lt;=$G$7,Historique!C113&gt;0),Historique!C113,"")</f>
        <v>1.3431</v>
      </c>
    </row>
    <row r="119" spans="18:18" x14ac:dyDescent="0.3">
      <c r="R119">
        <f>IF(AND(Historique!C114&gt;=$F$7,Historique!C114&lt;=$G$7,Historique!C114&gt;0),Historique!C114,"")</f>
        <v>0.45129999999999998</v>
      </c>
    </row>
    <row r="120" spans="18:18" x14ac:dyDescent="0.3">
      <c r="R120">
        <f>IF(AND(Historique!C115&gt;=$F$7,Historique!C115&lt;=$G$7,Historique!C115&gt;0),Historique!C115,"")</f>
        <v>0.88600000000000001</v>
      </c>
    </row>
    <row r="121" spans="18:18" x14ac:dyDescent="0.3">
      <c r="R121">
        <f>IF(AND(Historique!C116&gt;=$F$7,Historique!C116&lt;=$G$7,Historique!C116&gt;0),Historique!C116,"")</f>
        <v>0.66810000000000003</v>
      </c>
    </row>
    <row r="122" spans="18:18" x14ac:dyDescent="0.3">
      <c r="R122">
        <f>IF(AND(Historique!C117&gt;=$F$7,Historique!C117&lt;=$G$7,Historique!C117&gt;0),Historique!C117,"")</f>
        <v>0.92179999999999995</v>
      </c>
    </row>
    <row r="123" spans="18:18" x14ac:dyDescent="0.3">
      <c r="R123">
        <f>IF(AND(Historique!C118&gt;=$F$7,Historique!C118&lt;=$G$7,Historique!C118&gt;0),Historique!C118,"")</f>
        <v>1.4157</v>
      </c>
    </row>
    <row r="124" spans="18:18" x14ac:dyDescent="0.3">
      <c r="R124">
        <f>IF(AND(Historique!C119&gt;=$F$7,Historique!C119&lt;=$G$7,Historique!C119&gt;0),Historique!C119,"")</f>
        <v>1.0648</v>
      </c>
    </row>
    <row r="125" spans="18:18" x14ac:dyDescent="0.3">
      <c r="R125">
        <f>IF(AND(Historique!C120&gt;=$F$7,Historique!C120&lt;=$G$7,Historique!C120&gt;0),Historique!C120,"")</f>
        <v>0.5141</v>
      </c>
    </row>
    <row r="126" spans="18:18" x14ac:dyDescent="0.3">
      <c r="R126">
        <f>IF(AND(Historique!C121&gt;=$F$7,Historique!C121&lt;=$G$7,Historique!C121&gt;0),Historique!C121,"")</f>
        <v>0.59</v>
      </c>
    </row>
    <row r="127" spans="18:18" x14ac:dyDescent="0.3">
      <c r="R127">
        <f>IF(AND(Historique!C122&gt;=$F$7,Historique!C122&lt;=$G$7,Historique!C122&gt;0),Historique!C122,"")</f>
        <v>0.66639999999999999</v>
      </c>
    </row>
    <row r="128" spans="18:18" x14ac:dyDescent="0.3">
      <c r="R128">
        <f>IF(AND(Historique!C123&gt;=$F$7,Historique!C123&lt;=$G$7,Historique!C123&gt;0),Historique!C123,"")</f>
        <v>0.88680000000000003</v>
      </c>
    </row>
    <row r="129" spans="18:18" x14ac:dyDescent="0.3">
      <c r="R129">
        <f>IF(AND(Historique!C124&gt;=$F$7,Historique!C124&lt;=$G$7,Historique!C124&gt;0),Historique!C124,"")</f>
        <v>0.47920000000000001</v>
      </c>
    </row>
    <row r="130" spans="18:18" x14ac:dyDescent="0.3">
      <c r="R130">
        <f>IF(AND(Historique!C125&gt;=$F$7,Historique!C125&lt;=$G$7,Historique!C125&gt;0),Historique!C125,"")</f>
        <v>0.72360000000000002</v>
      </c>
    </row>
    <row r="131" spans="18:18" x14ac:dyDescent="0.3">
      <c r="R131">
        <f>IF(AND(Historique!C126&gt;=$F$7,Historique!C126&lt;=$G$7,Historique!C126&gt;0),Historique!C126,"")</f>
        <v>0.69059999999999999</v>
      </c>
    </row>
    <row r="132" spans="18:18" x14ac:dyDescent="0.3">
      <c r="R132">
        <f>IF(AND(Historique!C127&gt;=$F$7,Historique!C127&lt;=$G$7,Historique!C127&gt;0),Historique!C127,"")</f>
        <v>0.88660000000000005</v>
      </c>
    </row>
    <row r="133" spans="18:18" x14ac:dyDescent="0.3">
      <c r="R133">
        <f>IF(AND(Historique!C128&gt;=$F$7,Historique!C128&lt;=$G$7,Historique!C128&gt;0),Historique!C128,"")</f>
        <v>0.54090000000000005</v>
      </c>
    </row>
    <row r="134" spans="18:18" x14ac:dyDescent="0.3">
      <c r="R134">
        <f>IF(AND(Historique!C129&gt;=$F$7,Historique!C129&lt;=$G$7,Historique!C129&gt;0),Historique!C129,"")</f>
        <v>1.0094000000000001</v>
      </c>
    </row>
    <row r="135" spans="18:18" x14ac:dyDescent="0.3">
      <c r="R135">
        <f>IF(AND(Historique!C130&gt;=$F$7,Historique!C130&lt;=$G$7,Historique!C130&gt;0),Historique!C130,"")</f>
        <v>1.4041999999999999</v>
      </c>
    </row>
    <row r="136" spans="18:18" x14ac:dyDescent="0.3">
      <c r="R136">
        <f>IF(AND(Historique!C131&gt;=$F$7,Historique!C131&lt;=$G$7,Historique!C131&gt;0),Historique!C131,"")</f>
        <v>1.0294000000000001</v>
      </c>
    </row>
    <row r="137" spans="18:18" x14ac:dyDescent="0.3">
      <c r="R137">
        <f>IF(AND(Historique!C132&gt;=$F$7,Historique!C132&lt;=$G$7,Historique!C132&gt;0),Historique!C132,"")</f>
        <v>0.56669999999999998</v>
      </c>
    </row>
    <row r="138" spans="18:18" x14ac:dyDescent="0.3">
      <c r="R138" t="str">
        <f>IF(AND(Historique!C133&gt;=$F$7,Historique!C133&lt;=$G$7,Historique!C133&gt;0),Historique!C133,"")</f>
        <v/>
      </c>
    </row>
    <row r="139" spans="18:18" x14ac:dyDescent="0.3">
      <c r="R139">
        <f>IF(AND(Historique!C134&gt;=$F$7,Historique!C134&lt;=$G$7,Historique!C134&gt;0),Historique!C134,"")</f>
        <v>1.9077</v>
      </c>
    </row>
    <row r="140" spans="18:18" x14ac:dyDescent="0.3">
      <c r="R140">
        <f>IF(AND(Historique!C135&gt;=$F$7,Historique!C135&lt;=$G$7,Historique!C135&gt;0),Historique!C135,"")</f>
        <v>0.45939999999999998</v>
      </c>
    </row>
    <row r="141" spans="18:18" x14ac:dyDescent="0.3">
      <c r="R141">
        <f>IF(AND(Historique!C136&gt;=$F$7,Historique!C136&lt;=$G$7,Historique!C136&gt;0),Historique!C136,"")</f>
        <v>0.88949999999999996</v>
      </c>
    </row>
    <row r="142" spans="18:18" x14ac:dyDescent="0.3">
      <c r="R142">
        <f>IF(AND(Historique!C137&gt;=$F$7,Historique!C137&lt;=$G$7,Historique!C137&gt;0),Historique!C137,"")</f>
        <v>0.4481</v>
      </c>
    </row>
    <row r="143" spans="18:18" x14ac:dyDescent="0.3">
      <c r="R143">
        <f>IF(AND(Historique!C138&gt;=$F$7,Historique!C138&lt;=$G$7,Historique!C138&gt;0),Historique!C138,"")</f>
        <v>0.68159999999999998</v>
      </c>
    </row>
    <row r="144" spans="18:18" x14ac:dyDescent="0.3">
      <c r="R144">
        <f>IF(AND(Historique!C139&gt;=$F$7,Historique!C139&lt;=$G$7,Historique!C139&gt;0),Historique!C139,"")</f>
        <v>1.157</v>
      </c>
    </row>
    <row r="145" spans="18:18" x14ac:dyDescent="0.3">
      <c r="R145">
        <f>IF(AND(Historique!C140&gt;=$F$7,Historique!C140&lt;=$G$7,Historique!C140&gt;0),Historique!C140,"")</f>
        <v>0.69059999999999999</v>
      </c>
    </row>
    <row r="146" spans="18:18" x14ac:dyDescent="0.3">
      <c r="R146">
        <f>IF(AND(Historique!C141&gt;=$F$7,Historique!C141&lt;=$G$7,Historique!C141&gt;0),Historique!C141,"")</f>
        <v>0.75900000000000001</v>
      </c>
    </row>
    <row r="147" spans="18:18" x14ac:dyDescent="0.3">
      <c r="R147">
        <f>IF(AND(Historique!C142&gt;=$F$7,Historique!C142&lt;=$G$7,Historique!C142&gt;0),Historique!C142,"")</f>
        <v>0.52590000000000003</v>
      </c>
    </row>
    <row r="148" spans="18:18" x14ac:dyDescent="0.3">
      <c r="R148">
        <f>IF(AND(Historique!C143&gt;=$F$7,Historique!C143&lt;=$G$7,Historique!C143&gt;0),Historique!C143,"")</f>
        <v>1.0604</v>
      </c>
    </row>
    <row r="149" spans="18:18" x14ac:dyDescent="0.3">
      <c r="R149">
        <f>IF(AND(Historique!C144&gt;=$F$7,Historique!C144&lt;=$G$7,Historique!C144&gt;0),Historique!C144,"")</f>
        <v>0.60519999999999996</v>
      </c>
    </row>
    <row r="150" spans="18:18" x14ac:dyDescent="0.3">
      <c r="R150">
        <f>IF(AND(Historique!C145&gt;=$F$7,Historique!C145&lt;=$G$7,Historique!C145&gt;0),Historique!C145,"")</f>
        <v>0.49409999999999998</v>
      </c>
    </row>
    <row r="151" spans="18:18" x14ac:dyDescent="0.3">
      <c r="R151">
        <f>IF(AND(Historique!C146&gt;=$F$7,Historique!C146&lt;=$G$7,Historique!C146&gt;0),Historique!C146,"")</f>
        <v>0.80610000000000004</v>
      </c>
    </row>
    <row r="152" spans="18:18" x14ac:dyDescent="0.3">
      <c r="R152">
        <f>IF(AND(Historique!C147&gt;=$F$7,Historique!C147&lt;=$G$7,Historique!C147&gt;0),Historique!C147,"")</f>
        <v>1.153</v>
      </c>
    </row>
    <row r="153" spans="18:18" x14ac:dyDescent="0.3">
      <c r="R153">
        <f>IF(AND(Historique!C148&gt;=$F$7,Historique!C148&lt;=$G$7,Historique!C148&gt;0),Historique!C148,"")</f>
        <v>0.93959999999999999</v>
      </c>
    </row>
    <row r="154" spans="18:18" x14ac:dyDescent="0.3">
      <c r="R154">
        <f>IF(AND(Historique!C149&gt;=$F$7,Historique!C149&lt;=$G$7,Historique!C149&gt;0),Historique!C149,"")</f>
        <v>0.54200000000000004</v>
      </c>
    </row>
    <row r="155" spans="18:18" x14ac:dyDescent="0.3">
      <c r="R155">
        <f>IF(AND(Historique!C150&gt;=$F$7,Historique!C150&lt;=$G$7,Historique!C150&gt;0),Historique!C150,"")</f>
        <v>0.46850000000000003</v>
      </c>
    </row>
    <row r="156" spans="18:18" x14ac:dyDescent="0.3">
      <c r="R156">
        <f>IF(AND(Historique!C151&gt;=$F$7,Historique!C151&lt;=$G$7,Historique!C151&gt;0),Historique!C151,"")</f>
        <v>0.98329999999999995</v>
      </c>
    </row>
    <row r="157" spans="18:18" x14ac:dyDescent="0.3">
      <c r="R157">
        <f>IF(AND(Historique!C152&gt;=$F$7,Historique!C152&lt;=$G$7,Historique!C152&gt;0),Historique!C152,"")</f>
        <v>0.54169999999999996</v>
      </c>
    </row>
    <row r="158" spans="18:18" x14ac:dyDescent="0.3">
      <c r="R158">
        <f>IF(AND(Historique!C153&gt;=$F$7,Historique!C153&lt;=$G$7,Historique!C153&gt;0),Historique!C153,"")</f>
        <v>0.7429</v>
      </c>
    </row>
    <row r="159" spans="18:18" x14ac:dyDescent="0.3">
      <c r="R159">
        <f>IF(AND(Historique!C154&gt;=$F$7,Historique!C154&lt;=$G$7,Historique!C154&gt;0),Historique!C154,"")</f>
        <v>0.99199999999999999</v>
      </c>
    </row>
    <row r="160" spans="18:18" x14ac:dyDescent="0.3">
      <c r="R160">
        <f>IF(AND(Historique!C155&gt;=$F$7,Historique!C155&lt;=$G$7,Historique!C155&gt;0),Historique!C155,"")</f>
        <v>1.2548999999999999</v>
      </c>
    </row>
    <row r="161" spans="18:18" x14ac:dyDescent="0.3">
      <c r="R161">
        <f>IF(AND(Historique!C156&gt;=$F$7,Historique!C156&lt;=$G$7,Historique!C156&gt;0),Historique!C156,"")</f>
        <v>0.50619999999999998</v>
      </c>
    </row>
    <row r="162" spans="18:18" x14ac:dyDescent="0.3">
      <c r="R162">
        <f>IF(AND(Historique!C157&gt;=$F$7,Historique!C157&lt;=$G$7,Historique!C157&gt;0),Historique!C157,"")</f>
        <v>1.3756999999999999</v>
      </c>
    </row>
    <row r="163" spans="18:18" x14ac:dyDescent="0.3">
      <c r="R163">
        <f>IF(AND(Historique!C158&gt;=$F$7,Historique!C158&lt;=$G$7,Historique!C158&gt;0),Historique!C158,"")</f>
        <v>1.109</v>
      </c>
    </row>
    <row r="164" spans="18:18" x14ac:dyDescent="0.3">
      <c r="R164">
        <f>IF(AND(Historique!C159&gt;=$F$7,Historique!C159&lt;=$G$7,Historique!C159&gt;0),Historique!C159,"")</f>
        <v>0.47149999999999997</v>
      </c>
    </row>
    <row r="165" spans="18:18" x14ac:dyDescent="0.3">
      <c r="R165">
        <f>IF(AND(Historique!C160&gt;=$F$7,Historique!C160&lt;=$G$7,Historique!C160&gt;0),Historique!C160,"")</f>
        <v>1.2728999999999999</v>
      </c>
    </row>
    <row r="166" spans="18:18" x14ac:dyDescent="0.3">
      <c r="R166">
        <f>IF(AND(Historique!C161&gt;=$F$7,Historique!C161&lt;=$G$7,Historique!C161&gt;0),Historique!C161,"")</f>
        <v>0.63060000000000005</v>
      </c>
    </row>
    <row r="167" spans="18:18" x14ac:dyDescent="0.3">
      <c r="R167">
        <f>IF(AND(Historique!C162&gt;=$F$7,Historique!C162&lt;=$G$7,Historique!C162&gt;0),Historique!C162,"")</f>
        <v>0.44650000000000001</v>
      </c>
    </row>
    <row r="168" spans="18:18" x14ac:dyDescent="0.3">
      <c r="R168">
        <f>IF(AND(Historique!C163&gt;=$F$7,Historique!C163&lt;=$G$7,Historique!C163&gt;0),Historique!C163,"")</f>
        <v>0.98609999999999998</v>
      </c>
    </row>
    <row r="169" spans="18:18" x14ac:dyDescent="0.3">
      <c r="R169">
        <f>IF(AND(Historique!C164&gt;=$F$7,Historique!C164&lt;=$G$7,Historique!C164&gt;0),Historique!C164,"")</f>
        <v>0.37640000000000001</v>
      </c>
    </row>
    <row r="170" spans="18:18" x14ac:dyDescent="0.3">
      <c r="R170">
        <f>IF(AND(Historique!C165&gt;=$F$7,Historique!C165&lt;=$G$7,Historique!C165&gt;0),Historique!C165,"")</f>
        <v>0.66810000000000003</v>
      </c>
    </row>
    <row r="171" spans="18:18" x14ac:dyDescent="0.3">
      <c r="R171">
        <f>IF(AND(Historique!C166&gt;=$F$7,Historique!C166&lt;=$G$7,Historique!C166&gt;0),Historique!C166,"")</f>
        <v>0.74529999999999996</v>
      </c>
    </row>
    <row r="172" spans="18:18" x14ac:dyDescent="0.3">
      <c r="R172">
        <f>IF(AND(Historique!C167&gt;=$F$7,Historique!C167&lt;=$G$7,Historique!C167&gt;0),Historique!C167,"")</f>
        <v>0.90280000000000005</v>
      </c>
    </row>
    <row r="173" spans="18:18" x14ac:dyDescent="0.3">
      <c r="R173">
        <f>IF(AND(Historique!C168&gt;=$F$7,Historique!C168&lt;=$G$7,Historique!C168&gt;0),Historique!C168,"")</f>
        <v>0.63859999999999995</v>
      </c>
    </row>
    <row r="174" spans="18:18" x14ac:dyDescent="0.3">
      <c r="R174">
        <f>IF(AND(Historique!C169&gt;=$F$7,Historique!C169&lt;=$G$7,Historique!C169&gt;0),Historique!C169,"")</f>
        <v>0.92130000000000001</v>
      </c>
    </row>
    <row r="175" spans="18:18" x14ac:dyDescent="0.3">
      <c r="R175">
        <f>IF(AND(Historique!C170&gt;=$F$7,Historique!C170&lt;=$G$7,Historique!C170&gt;0),Historique!C170,"")</f>
        <v>0.75239999999999996</v>
      </c>
    </row>
    <row r="176" spans="18:18" x14ac:dyDescent="0.3">
      <c r="R176">
        <f>IF(AND(Historique!C171&gt;=$F$7,Historique!C171&lt;=$G$7,Historique!C171&gt;0),Historique!C171,"")</f>
        <v>0.88600000000000001</v>
      </c>
    </row>
    <row r="177" spans="18:18" x14ac:dyDescent="0.3">
      <c r="R177">
        <f>IF(AND(Historique!C172&gt;=$F$7,Historique!C172&lt;=$G$7,Historique!C172&gt;0),Historique!C172,"")</f>
        <v>0.69940000000000002</v>
      </c>
    </row>
    <row r="178" spans="18:18" x14ac:dyDescent="0.3">
      <c r="R178">
        <f>IF(AND(Historique!C173&gt;=$F$7,Historique!C173&lt;=$G$7,Historique!C173&gt;0),Historique!C173,"")</f>
        <v>0.75700000000000001</v>
      </c>
    </row>
    <row r="179" spans="18:18" x14ac:dyDescent="0.3">
      <c r="R179">
        <f>IF(AND(Historique!C174&gt;=$F$7,Historique!C174&lt;=$G$7,Historique!C174&gt;0),Historique!C174,"")</f>
        <v>0.60640000000000005</v>
      </c>
    </row>
    <row r="180" spans="18:18" x14ac:dyDescent="0.3">
      <c r="R180">
        <f>IF(AND(Historique!C175&gt;=$F$7,Historique!C175&lt;=$G$7,Historique!C175&gt;0),Historique!C175,"")</f>
        <v>0.66639999999999999</v>
      </c>
    </row>
    <row r="181" spans="18:18" x14ac:dyDescent="0.3">
      <c r="R181">
        <f>IF(AND(Historique!C176&gt;=$F$7,Historique!C176&lt;=$G$7,Historique!C176&gt;0),Historique!C176,"")</f>
        <v>0.68910000000000005</v>
      </c>
    </row>
    <row r="182" spans="18:18" x14ac:dyDescent="0.3">
      <c r="R182">
        <f>IF(AND(Historique!C177&gt;=$F$7,Historique!C177&lt;=$G$7,Historique!C177&gt;0),Historique!C177,"")</f>
        <v>0.59489999999999998</v>
      </c>
    </row>
    <row r="183" spans="18:18" x14ac:dyDescent="0.3">
      <c r="R183">
        <f>IF(AND(Historique!C178&gt;=$F$7,Historique!C178&lt;=$G$7,Historique!C178&gt;0),Historique!C178,"")</f>
        <v>0.69399999999999995</v>
      </c>
    </row>
    <row r="184" spans="18:18" x14ac:dyDescent="0.3">
      <c r="R184">
        <f>IF(AND(Historique!C179&gt;=$F$7,Historique!C179&lt;=$G$7,Historique!C179&gt;0),Historique!C179,"")</f>
        <v>0.85270000000000001</v>
      </c>
    </row>
    <row r="185" spans="18:18" x14ac:dyDescent="0.3">
      <c r="R185">
        <f>IF(AND(Historique!C180&gt;=$F$7,Historique!C180&lt;=$G$7,Historique!C180&gt;0),Historique!C180,"")</f>
        <v>0.4919</v>
      </c>
    </row>
    <row r="186" spans="18:18" x14ac:dyDescent="0.3">
      <c r="R186">
        <f>IF(AND(Historique!C181&gt;=$F$7,Historique!C181&lt;=$G$7,Historique!C181&gt;0),Historique!C181,"")</f>
        <v>0.69320000000000004</v>
      </c>
    </row>
    <row r="187" spans="18:18" x14ac:dyDescent="0.3">
      <c r="R187">
        <f>IF(AND(Historique!C182&gt;=$F$7,Historique!C182&lt;=$G$7,Historique!C182&gt;0),Historique!C182,"")</f>
        <v>1.1059000000000001</v>
      </c>
    </row>
    <row r="188" spans="18:18" x14ac:dyDescent="0.3">
      <c r="R188">
        <f>IF(AND(Historique!C183&gt;=$F$7,Historique!C183&lt;=$G$7,Historique!C183&gt;0),Historique!C183,"")</f>
        <v>1.3694999999999999</v>
      </c>
    </row>
    <row r="189" spans="18:18" x14ac:dyDescent="0.3">
      <c r="R189">
        <f>IF(AND(Historique!C184&gt;=$F$7,Historique!C184&lt;=$G$7,Historique!C184&gt;0),Historique!C184,"")</f>
        <v>0.79090000000000005</v>
      </c>
    </row>
    <row r="190" spans="18:18" x14ac:dyDescent="0.3">
      <c r="R190">
        <f>IF(AND(Historique!C185&gt;=$F$7,Historique!C185&lt;=$G$7,Historique!C185&gt;0),Historique!C185,"")</f>
        <v>0.71260000000000001</v>
      </c>
    </row>
    <row r="191" spans="18:18" x14ac:dyDescent="0.3">
      <c r="R191">
        <f>IF(AND(Historique!C186&gt;=$F$7,Historique!C186&lt;=$G$7,Historique!C186&gt;0),Historique!C186,"")</f>
        <v>0.76690000000000003</v>
      </c>
    </row>
    <row r="192" spans="18:18" x14ac:dyDescent="0.3">
      <c r="R192">
        <f>IF(AND(Historique!C187&gt;=$F$7,Historique!C187&lt;=$G$7,Historique!C187&gt;0),Historique!C187,"")</f>
        <v>0.64119999999999999</v>
      </c>
    </row>
    <row r="193" spans="18:18" x14ac:dyDescent="0.3">
      <c r="R193">
        <f>IF(AND(Historique!C188&gt;=$F$7,Historique!C188&lt;=$G$7,Historique!C188&gt;0),Historique!C188,"")</f>
        <v>0.9143</v>
      </c>
    </row>
    <row r="194" spans="18:18" x14ac:dyDescent="0.3">
      <c r="R194">
        <f>IF(AND(Historique!C189&gt;=$F$7,Historique!C189&lt;=$G$7,Historique!C189&gt;0),Historique!C189,"")</f>
        <v>0.66690000000000005</v>
      </c>
    </row>
    <row r="195" spans="18:18" x14ac:dyDescent="0.3">
      <c r="R195">
        <f>IF(AND(Historique!C190&gt;=$F$7,Historique!C190&lt;=$G$7,Historique!C190&gt;0),Historique!C190,"")</f>
        <v>0.66690000000000005</v>
      </c>
    </row>
    <row r="196" spans="18:18" x14ac:dyDescent="0.3">
      <c r="R196">
        <f>IF(AND(Historique!C191&gt;=$F$7,Historique!C191&lt;=$G$7,Historique!C191&gt;0),Historique!C191,"")</f>
        <v>0.94420000000000004</v>
      </c>
    </row>
    <row r="197" spans="18:18" x14ac:dyDescent="0.3">
      <c r="R197">
        <f>IF(AND(Historique!C192&gt;=$F$7,Historique!C192&lt;=$G$7,Historique!C192&gt;0),Historique!C192,"")</f>
        <v>0.6804</v>
      </c>
    </row>
    <row r="198" spans="18:18" x14ac:dyDescent="0.3">
      <c r="R198">
        <f>IF(AND(Historique!C193&gt;=$F$7,Historique!C193&lt;=$G$7,Historique!C193&gt;0),Historique!C193,"")</f>
        <v>0.253</v>
      </c>
    </row>
    <row r="199" spans="18:18" x14ac:dyDescent="0.3">
      <c r="R199">
        <f>IF(AND(Historique!C194&gt;=$F$7,Historique!C194&lt;=$G$7,Historique!C194&gt;0),Historique!C194,"")</f>
        <v>0.26169999999999999</v>
      </c>
    </row>
    <row r="200" spans="18:18" x14ac:dyDescent="0.3">
      <c r="R200">
        <f>IF(AND(Historique!C195&gt;=$F$7,Historique!C195&lt;=$G$7,Historique!C195&gt;0),Historique!C195,"")</f>
        <v>0.30280000000000001</v>
      </c>
    </row>
    <row r="201" spans="18:18" x14ac:dyDescent="0.3">
      <c r="R201">
        <f>IF(AND(Historique!C196&gt;=$F$7,Historique!C196&lt;=$G$7,Historique!C196&gt;0),Historique!C196,"")</f>
        <v>0.60519999999999996</v>
      </c>
    </row>
    <row r="202" spans="18:18" x14ac:dyDescent="0.3">
      <c r="R202">
        <f>IF(AND(Historique!C197&gt;=$F$7,Historique!C197&lt;=$G$7,Historique!C197&gt;0),Historique!C197,"")</f>
        <v>0.49409999999999998</v>
      </c>
    </row>
    <row r="203" spans="18:18" x14ac:dyDescent="0.3">
      <c r="R203">
        <f>IF(AND(Historique!C198&gt;=$F$7,Historique!C198&lt;=$G$7,Historique!C198&gt;0),Historique!C198,"")</f>
        <v>0.80610000000000004</v>
      </c>
    </row>
    <row r="204" spans="18:18" x14ac:dyDescent="0.3">
      <c r="R204">
        <f>IF(AND(Historique!C199&gt;=$F$7,Historique!C199&lt;=$G$7,Historique!C199&gt;0),Historique!C199,"")</f>
        <v>0.90439999999999998</v>
      </c>
    </row>
    <row r="205" spans="18:18" x14ac:dyDescent="0.3">
      <c r="R205">
        <f>IF(AND(Historique!C200&gt;=$F$7,Historique!C200&lt;=$G$7,Historique!C200&gt;0),Historique!C200,"")</f>
        <v>0.6996</v>
      </c>
    </row>
    <row r="206" spans="18:18" x14ac:dyDescent="0.3">
      <c r="R206">
        <f>IF(AND(Historique!C201&gt;=$F$7,Historique!C201&lt;=$G$7,Historique!C201&gt;0),Historique!C201,"")</f>
        <v>0.48499999999999999</v>
      </c>
    </row>
    <row r="207" spans="18:18" x14ac:dyDescent="0.3">
      <c r="R207">
        <f>IF(AND(Historique!C202&gt;=$F$7,Historique!C202&lt;=$G$7,Historique!C202&gt;0),Historique!C202,"")</f>
        <v>0.9244</v>
      </c>
    </row>
    <row r="208" spans="18:18" x14ac:dyDescent="0.3">
      <c r="R208">
        <f>IF(AND(Historique!C203&gt;=$F$7,Historique!C203&lt;=$G$7,Historique!C203&gt;0),Historique!C203,"")</f>
        <v>0.55969999999999998</v>
      </c>
    </row>
    <row r="209" spans="18:18" x14ac:dyDescent="0.3">
      <c r="R209">
        <f>IF(AND(Historique!C204&gt;=$F$7,Historique!C204&lt;=$G$7,Historique!C204&gt;0),Historique!C204,"")</f>
        <v>0.5514</v>
      </c>
    </row>
    <row r="210" spans="18:18" x14ac:dyDescent="0.3">
      <c r="R210">
        <f>IF(AND(Historique!C205&gt;=$F$7,Historique!C205&lt;=$G$7,Historique!C205&gt;0),Historique!C205,"")</f>
        <v>0.81279999999999997</v>
      </c>
    </row>
    <row r="211" spans="18:18" x14ac:dyDescent="0.3">
      <c r="R211">
        <f>IF(AND(Historique!C206&gt;=$F$7,Historique!C206&lt;=$G$7,Historique!C206&gt;0),Historique!C206,"")</f>
        <v>0.76180000000000003</v>
      </c>
    </row>
    <row r="212" spans="18:18" x14ac:dyDescent="0.3">
      <c r="R212">
        <f>IF(AND(Historique!C207&gt;=$F$7,Historique!C207&lt;=$G$7,Historique!C207&gt;0),Historique!C207,"")</f>
        <v>0.74309999999999998</v>
      </c>
    </row>
    <row r="213" spans="18:18" x14ac:dyDescent="0.3">
      <c r="R213">
        <f>IF(AND(Historique!C208&gt;=$F$7,Historique!C208&lt;=$G$7,Historique!C208&gt;0),Historique!C208,"")</f>
        <v>0.90210000000000001</v>
      </c>
    </row>
    <row r="214" spans="18:18" x14ac:dyDescent="0.3">
      <c r="R214">
        <f>IF(AND(Historique!C209&gt;=$F$7,Historique!C209&lt;=$G$7,Historique!C209&gt;0),Historique!C209,"")</f>
        <v>0.71250000000000002</v>
      </c>
    </row>
    <row r="215" spans="18:18" x14ac:dyDescent="0.3">
      <c r="R215">
        <f>IF(AND(Historique!C210&gt;=$F$7,Historique!C210&lt;=$G$7,Historique!C210&gt;0),Historique!C210,"")</f>
        <v>0.56000000000000005</v>
      </c>
    </row>
    <row r="216" spans="18:18" x14ac:dyDescent="0.3">
      <c r="R216">
        <f>IF(AND(Historique!C211&gt;=$F$7,Historique!C211&lt;=$G$7,Historique!C211&gt;0),Historique!C211,"")</f>
        <v>0.46179999999999999</v>
      </c>
    </row>
    <row r="217" spans="18:18" x14ac:dyDescent="0.3">
      <c r="R217">
        <f>IF(AND(Historique!C212&gt;=$F$7,Historique!C212&lt;=$G$7,Historique!C212&gt;0),Historique!C212,"")</f>
        <v>1.1611</v>
      </c>
    </row>
    <row r="218" spans="18:18" x14ac:dyDescent="0.3">
      <c r="R218" t="str">
        <f>IF(AND(Historique!C213&gt;=$F$7,Historique!C213&lt;=$G$7,Historique!C213&gt;0),Historique!C213,"")</f>
        <v/>
      </c>
    </row>
    <row r="219" spans="18:18" x14ac:dyDescent="0.3">
      <c r="R219">
        <f>IF(AND(Historique!C214&gt;=$F$7,Historique!C214&lt;=$G$7,Historique!C214&gt;0),Historique!C214,"")</f>
        <v>0.76180000000000003</v>
      </c>
    </row>
    <row r="220" spans="18:18" x14ac:dyDescent="0.3">
      <c r="R220">
        <f>IF(AND(Historique!C215&gt;=$F$7,Historique!C215&lt;=$G$7,Historique!C215&gt;0),Historique!C215,"")</f>
        <v>0.74309999999999998</v>
      </c>
    </row>
    <row r="221" spans="18:18" x14ac:dyDescent="0.3">
      <c r="R221">
        <f>IF(AND(Historique!C216&gt;=$F$7,Historique!C216&lt;=$G$7,Historique!C216&gt;0),Historique!C216,"")</f>
        <v>0.90210000000000001</v>
      </c>
    </row>
    <row r="222" spans="18:18" x14ac:dyDescent="0.3">
      <c r="R222">
        <f>IF(AND(Historique!C217&gt;=$F$7,Historique!C217&lt;=$G$7,Historique!C217&gt;0),Historique!C217,"")</f>
        <v>0.55969999999999998</v>
      </c>
    </row>
    <row r="223" spans="18:18" x14ac:dyDescent="0.3">
      <c r="R223">
        <f>IF(AND(Historique!C218&gt;=$F$7,Historique!C218&lt;=$G$7,Historique!C218&gt;0),Historique!C218,"")</f>
        <v>0.46179999999999999</v>
      </c>
    </row>
    <row r="224" spans="18:18" x14ac:dyDescent="0.3">
      <c r="R224">
        <f>IF(AND(Historique!C219&gt;=$F$7,Historique!C219&lt;=$G$7,Historique!C219&gt;0),Historique!C219,"")</f>
        <v>1.4854000000000001</v>
      </c>
    </row>
    <row r="225" spans="18:18" x14ac:dyDescent="0.3">
      <c r="R225">
        <f>IF(AND(Historique!C220&gt;=$F$7,Historique!C220&lt;=$G$7,Historique!C220&gt;0),Historique!C220,"")</f>
        <v>0.81669999999999998</v>
      </c>
    </row>
    <row r="226" spans="18:18" x14ac:dyDescent="0.3">
      <c r="R226">
        <f>IF(AND(Historique!C221&gt;=$F$7,Historique!C221&lt;=$G$7,Historique!C221&gt;0),Historique!C221,"")</f>
        <v>0.46179999999999999</v>
      </c>
    </row>
    <row r="227" spans="18:18" x14ac:dyDescent="0.3">
      <c r="R227">
        <f>IF(AND(Historique!C222&gt;=$F$7,Historique!C222&lt;=$G$7,Historique!C222&gt;0),Historique!C222,"")</f>
        <v>0.88970000000000005</v>
      </c>
    </row>
    <row r="228" spans="18:18" x14ac:dyDescent="0.3">
      <c r="R228">
        <f>IF(AND(Historique!C223&gt;=$F$7,Historique!C223&lt;=$G$7,Historique!C223&gt;0),Historique!C223,"")</f>
        <v>1.9076</v>
      </c>
    </row>
    <row r="229" spans="18:18" x14ac:dyDescent="0.3">
      <c r="R229">
        <f>IF(AND(Historique!C224&gt;=$F$7,Historique!C224&lt;=$G$7,Historique!C224&gt;0),Historique!C224,"")</f>
        <v>0.45939999999999998</v>
      </c>
    </row>
    <row r="230" spans="18:18" x14ac:dyDescent="0.3">
      <c r="R230">
        <f>IF(AND(Historique!C225&gt;=$F$7,Historique!C225&lt;=$G$7,Historique!C225&gt;0),Historique!C225,"")</f>
        <v>0.88949999999999996</v>
      </c>
    </row>
    <row r="231" spans="18:18" x14ac:dyDescent="0.3">
      <c r="R231">
        <f>IF(AND(Historique!C226&gt;=$F$7,Historique!C226&lt;=$G$7,Historique!C226&gt;0),Historique!C226,"")</f>
        <v>0.4481</v>
      </c>
    </row>
    <row r="232" spans="18:18" x14ac:dyDescent="0.3">
      <c r="R232">
        <f>IF(AND(Historique!C227&gt;=$F$7,Historique!C227&lt;=$G$7,Historique!C227&gt;0),Historique!C227,"")</f>
        <v>1.1059000000000001</v>
      </c>
    </row>
    <row r="233" spans="18:18" x14ac:dyDescent="0.3">
      <c r="R233">
        <f>IF(AND(Historique!C228&gt;=$F$7,Historique!C228&lt;=$G$7,Historique!C228&gt;0),Historique!C228,"")</f>
        <v>1.3694999999999999</v>
      </c>
    </row>
    <row r="234" spans="18:18" x14ac:dyDescent="0.3">
      <c r="R234">
        <f>IF(AND(Historique!C229&gt;=$F$7,Historique!C229&lt;=$G$7,Historique!C229&gt;0),Historique!C229,"")</f>
        <v>0.55969999999999998</v>
      </c>
    </row>
    <row r="235" spans="18:18" x14ac:dyDescent="0.3">
      <c r="R235">
        <f>IF(AND(Historique!C230&gt;=$F$7,Historique!C230&lt;=$G$7,Historique!C230&gt;0),Historique!C230,"")</f>
        <v>0.5514</v>
      </c>
    </row>
    <row r="236" spans="18:18" x14ac:dyDescent="0.3">
      <c r="R236">
        <f>IF(AND(Historique!C231&gt;=$F$7,Historique!C231&lt;=$G$7,Historique!C231&gt;0),Historique!C231,"")</f>
        <v>0.81279999999999997</v>
      </c>
    </row>
    <row r="237" spans="18:18" x14ac:dyDescent="0.3">
      <c r="R237">
        <f>IF(AND(Historique!C232&gt;=$F$7,Historique!C232&lt;=$G$7,Historique!C232&gt;0),Historique!C232,"")</f>
        <v>0.66690000000000005</v>
      </c>
    </row>
    <row r="238" spans="18:18" x14ac:dyDescent="0.3">
      <c r="R238">
        <f>IF(AND(Historique!C233&gt;=$F$7,Historique!C233&lt;=$G$7,Historique!C233&gt;0),Historique!C233,"")</f>
        <v>0.6804</v>
      </c>
    </row>
    <row r="241" spans="1:1" x14ac:dyDescent="0.3">
      <c r="A241" s="3" t="s">
        <v>23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2"/>
  <sheetViews>
    <sheetView workbookViewId="0"/>
  </sheetViews>
  <sheetFormatPr defaultRowHeight="14.4" x14ac:dyDescent="0.3"/>
  <cols>
    <col min="1" max="1" width="16" customWidth="1"/>
    <col min="2" max="7" width="12" customWidth="1"/>
  </cols>
  <sheetData>
    <row r="1" spans="1:5" x14ac:dyDescent="0.3">
      <c r="A1" s="3" t="s">
        <v>24</v>
      </c>
    </row>
    <row r="3" spans="1:5" x14ac:dyDescent="0.3">
      <c r="A3" s="2" t="s">
        <v>25</v>
      </c>
    </row>
    <row r="4" spans="1:5" x14ac:dyDescent="0.3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</row>
    <row r="5" spans="1:5" x14ac:dyDescent="0.3">
      <c r="A5" t="s">
        <v>31</v>
      </c>
      <c r="B5" s="4">
        <v>2.6556999999999999</v>
      </c>
      <c r="C5">
        <v>0.45889999999999997</v>
      </c>
      <c r="D5">
        <v>4.4900000000000001E-3</v>
      </c>
    </row>
    <row r="6" spans="1:5" x14ac:dyDescent="0.3">
      <c r="A6" t="s">
        <v>32</v>
      </c>
      <c r="B6">
        <v>0.17333000000000001</v>
      </c>
      <c r="C6">
        <v>2.6164999999999998</v>
      </c>
      <c r="D6">
        <v>3.6099999999999999E-3</v>
      </c>
      <c r="E6" t="s">
        <v>33</v>
      </c>
    </row>
    <row r="7" spans="1:5" x14ac:dyDescent="0.3">
      <c r="A7" t="s">
        <v>34</v>
      </c>
      <c r="B7">
        <v>6.38</v>
      </c>
      <c r="C7">
        <v>2.82</v>
      </c>
      <c r="D7">
        <v>6.9899999999999997E-3</v>
      </c>
    </row>
    <row r="8" spans="1:5" x14ac:dyDescent="0.3">
      <c r="A8" t="s">
        <v>35</v>
      </c>
      <c r="B8">
        <v>34.9</v>
      </c>
      <c r="C8">
        <v>7.6100000000000001E-2</v>
      </c>
      <c r="D8">
        <v>3.7100000000000002E-3</v>
      </c>
    </row>
    <row r="9" spans="1:5" x14ac:dyDescent="0.3">
      <c r="A9" t="s">
        <v>36</v>
      </c>
      <c r="B9">
        <v>0.3765</v>
      </c>
      <c r="D9">
        <v>6.4360000000000001E-2</v>
      </c>
    </row>
    <row r="10" spans="1:5" x14ac:dyDescent="0.3">
      <c r="A10" t="s">
        <v>37</v>
      </c>
      <c r="B10">
        <v>2.6556999999999999</v>
      </c>
      <c r="D10">
        <v>4.5429999999999998E-2</v>
      </c>
    </row>
    <row r="12" spans="1:5" x14ac:dyDescent="0.3">
      <c r="A12" s="2" t="s">
        <v>38</v>
      </c>
    </row>
    <row r="13" spans="1:5" x14ac:dyDescent="0.3">
      <c r="A13" s="1" t="s">
        <v>26</v>
      </c>
      <c r="B13" s="1" t="s">
        <v>27</v>
      </c>
      <c r="C13" s="1" t="s">
        <v>28</v>
      </c>
      <c r="D13" s="1" t="s">
        <v>29</v>
      </c>
      <c r="E13" s="1" t="s">
        <v>30</v>
      </c>
    </row>
    <row r="14" spans="1:5" x14ac:dyDescent="0.3">
      <c r="A14" t="s">
        <v>31</v>
      </c>
      <c r="B14" s="4">
        <v>1.583</v>
      </c>
      <c r="C14">
        <v>0.53310000000000002</v>
      </c>
      <c r="D14">
        <v>3.6800000000000001E-3</v>
      </c>
    </row>
    <row r="15" spans="1:5" x14ac:dyDescent="0.3">
      <c r="A15" t="s">
        <v>32</v>
      </c>
      <c r="B15">
        <v>0.31613999999999998</v>
      </c>
      <c r="C15">
        <v>1.5036</v>
      </c>
      <c r="D15">
        <v>6.8000000000000005E-4</v>
      </c>
      <c r="E15" t="s">
        <v>33</v>
      </c>
    </row>
    <row r="16" spans="1:5" x14ac:dyDescent="0.3">
      <c r="A16" t="s">
        <v>34</v>
      </c>
      <c r="B16">
        <v>3.14</v>
      </c>
      <c r="C16">
        <v>1.7509999999999999</v>
      </c>
      <c r="D16">
        <v>3.6800000000000001E-3</v>
      </c>
    </row>
    <row r="17" spans="1:5" x14ac:dyDescent="0.3">
      <c r="A17" t="s">
        <v>35</v>
      </c>
      <c r="B17">
        <v>8.82</v>
      </c>
      <c r="C17">
        <v>0.17949999999999999</v>
      </c>
      <c r="D17">
        <v>1.2700000000000001E-3</v>
      </c>
    </row>
    <row r="18" spans="1:5" x14ac:dyDescent="0.3">
      <c r="A18" t="s">
        <v>36</v>
      </c>
      <c r="B18">
        <v>0.63170000000000004</v>
      </c>
      <c r="D18">
        <v>4.4089999999999997E-2</v>
      </c>
    </row>
    <row r="19" spans="1:5" x14ac:dyDescent="0.3">
      <c r="A19" t="s">
        <v>37</v>
      </c>
      <c r="B19">
        <v>1.583</v>
      </c>
      <c r="D19">
        <v>4.0399999999999998E-2</v>
      </c>
    </row>
    <row r="21" spans="1:5" x14ac:dyDescent="0.3">
      <c r="A21" s="2" t="s">
        <v>39</v>
      </c>
    </row>
    <row r="22" spans="1:5" x14ac:dyDescent="0.3">
      <c r="A22" s="1" t="s">
        <v>26</v>
      </c>
      <c r="B22" s="1" t="s">
        <v>27</v>
      </c>
      <c r="C22" s="1" t="s">
        <v>28</v>
      </c>
      <c r="D22" s="1" t="s">
        <v>29</v>
      </c>
      <c r="E22" s="1" t="s">
        <v>30</v>
      </c>
    </row>
    <row r="23" spans="1:5" x14ac:dyDescent="0.3">
      <c r="A23" t="s">
        <v>31</v>
      </c>
      <c r="B23" s="4">
        <v>0.81379999999999997</v>
      </c>
      <c r="C23">
        <v>0.32569999999999999</v>
      </c>
      <c r="D23">
        <v>1.99E-3</v>
      </c>
    </row>
    <row r="24" spans="1:5" x14ac:dyDescent="0.3">
      <c r="A24" t="s">
        <v>32</v>
      </c>
      <c r="B24">
        <v>0.38</v>
      </c>
      <c r="C24">
        <v>0.755</v>
      </c>
      <c r="D24">
        <v>5.9999999999999995E-4</v>
      </c>
    </row>
    <row r="25" spans="1:5" x14ac:dyDescent="0.3">
      <c r="A25" t="s">
        <v>34</v>
      </c>
      <c r="B25">
        <v>2.62</v>
      </c>
      <c r="C25">
        <v>0.91900000000000004</v>
      </c>
      <c r="D25">
        <v>1.3799999999999999E-3</v>
      </c>
    </row>
    <row r="26" spans="1:5" x14ac:dyDescent="0.3">
      <c r="A26" t="s">
        <v>35</v>
      </c>
      <c r="B26">
        <v>6.2805</v>
      </c>
      <c r="C26">
        <v>0.12958</v>
      </c>
      <c r="D26">
        <v>4.6999999999999999E-4</v>
      </c>
      <c r="E26" t="s">
        <v>33</v>
      </c>
    </row>
    <row r="27" spans="1:5" x14ac:dyDescent="0.3">
      <c r="A27" t="s">
        <v>36</v>
      </c>
      <c r="B27">
        <v>1.2290000000000001</v>
      </c>
      <c r="D27">
        <v>3.5249999999999997E-2</v>
      </c>
    </row>
    <row r="28" spans="1:5" x14ac:dyDescent="0.3">
      <c r="A28" t="s">
        <v>37</v>
      </c>
      <c r="B28">
        <v>0.81379999999999997</v>
      </c>
      <c r="D28">
        <v>3.8289999999999998E-2</v>
      </c>
    </row>
    <row r="31" spans="1:5" x14ac:dyDescent="0.3">
      <c r="A31" s="3" t="s">
        <v>40</v>
      </c>
    </row>
    <row r="33" spans="1:8" x14ac:dyDescent="0.3">
      <c r="A33" s="2" t="s">
        <v>25</v>
      </c>
    </row>
    <row r="34" spans="1:8" x14ac:dyDescent="0.3">
      <c r="A34" s="1" t="s">
        <v>41</v>
      </c>
      <c r="B34" s="1" t="s">
        <v>42</v>
      </c>
      <c r="C34" s="1" t="s">
        <v>31</v>
      </c>
      <c r="D34" s="1" t="s">
        <v>32</v>
      </c>
      <c r="E34" s="1" t="s">
        <v>34</v>
      </c>
      <c r="F34" s="1" t="s">
        <v>35</v>
      </c>
      <c r="G34" s="1" t="s">
        <v>36</v>
      </c>
      <c r="H34" s="1" t="s">
        <v>37</v>
      </c>
    </row>
    <row r="35" spans="1:8" x14ac:dyDescent="0.3">
      <c r="A35">
        <f>'Nettoyage IQR'!K5+(0)*('Nettoyage IQR'!L5-'Nettoyage IQR'!K5)/9</f>
        <v>1.9315</v>
      </c>
      <c r="B35">
        <f>COUNTIF('Nettoyage IQR'!P7:P33,"&lt;="&amp;A35)/'Nettoyage IQR'!H5</f>
        <v>0.04</v>
      </c>
      <c r="C35">
        <f t="shared" ref="C35:C44" si="0">NORMDIST(A35,$B$5,$C$5,TRUE)</f>
        <v>5.7268838977957127E-2</v>
      </c>
      <c r="D35">
        <f t="shared" ref="D35:D44" si="1">IF(A35&gt;0,LOGNORMDIST(A35,LN($C$6),$B$6),0)</f>
        <v>3.9953175843729254E-2</v>
      </c>
      <c r="E35">
        <f t="shared" ref="E35:E44" si="2">WEIBULL(A35,$B$7,$C$7,TRUE)</f>
        <v>8.553562279475245E-2</v>
      </c>
      <c r="F35">
        <f t="shared" ref="F35:F44" si="3">GAMMADIST(A35,$B$8,$C$8,TRUE)</f>
        <v>4.1920134949995171E-2</v>
      </c>
      <c r="G35">
        <f t="shared" ref="G35:G44" si="4">EXPONDIST(A35,$B$9,TRUE)</f>
        <v>0.5167444856541592</v>
      </c>
      <c r="H35">
        <f t="shared" ref="H35:H44" si="5">POISSON(A35,$B$10,TRUE)</f>
        <v>0.25681163343153979</v>
      </c>
    </row>
    <row r="36" spans="1:8" x14ac:dyDescent="0.3">
      <c r="A36">
        <f>'Nettoyage IQR'!K5+(1)*('Nettoyage IQR'!L5-'Nettoyage IQR'!K5)/9</f>
        <v>2.1025111111111112</v>
      </c>
      <c r="B36">
        <f>COUNTIF('Nettoyage IQR'!P7:P33,"&lt;="&amp;A36)/'Nettoyage IQR'!H5</f>
        <v>0.08</v>
      </c>
      <c r="C36">
        <f t="shared" si="0"/>
        <v>0.11401150030993121</v>
      </c>
      <c r="D36">
        <f t="shared" si="1"/>
        <v>0.10351312705666364</v>
      </c>
      <c r="E36">
        <f t="shared" si="2"/>
        <v>0.14241224945608005</v>
      </c>
      <c r="F36">
        <f t="shared" si="3"/>
        <v>0.10185175823477649</v>
      </c>
      <c r="G36">
        <f t="shared" si="4"/>
        <v>0.54687870652927684</v>
      </c>
      <c r="H36">
        <f t="shared" si="5"/>
        <v>0.50453796751652003</v>
      </c>
    </row>
    <row r="37" spans="1:8" x14ac:dyDescent="0.3">
      <c r="A37">
        <f>'Nettoyage IQR'!K5+(2)*('Nettoyage IQR'!L5-'Nettoyage IQR'!K5)/9</f>
        <v>2.2735222222222222</v>
      </c>
      <c r="B37">
        <f>COUNTIF('Nettoyage IQR'!P7:P33,"&lt;="&amp;A37)/'Nettoyage IQR'!H5</f>
        <v>0.08</v>
      </c>
      <c r="C37">
        <f t="shared" si="0"/>
        <v>0.20247516723789402</v>
      </c>
      <c r="D37">
        <f t="shared" si="1"/>
        <v>0.20878779874249953</v>
      </c>
      <c r="E37">
        <f t="shared" si="2"/>
        <v>0.22354617989158371</v>
      </c>
      <c r="F37">
        <f t="shared" si="3"/>
        <v>0.20102127952739521</v>
      </c>
      <c r="G37">
        <f t="shared" si="4"/>
        <v>0.57513385672481887</v>
      </c>
      <c r="H37">
        <f t="shared" si="5"/>
        <v>0.50453796751652003</v>
      </c>
    </row>
    <row r="38" spans="1:8" x14ac:dyDescent="0.3">
      <c r="A38">
        <f>'Nettoyage IQR'!K5+(3)*('Nettoyage IQR'!L5-'Nettoyage IQR'!K5)/9</f>
        <v>2.4445333333333332</v>
      </c>
      <c r="B38">
        <f>COUNTIF('Nettoyage IQR'!P7:P33,"&lt;="&amp;A38)/'Nettoyage IQR'!H5</f>
        <v>0.2</v>
      </c>
      <c r="C38">
        <f t="shared" si="0"/>
        <v>0.32270128215873489</v>
      </c>
      <c r="D38">
        <f t="shared" si="1"/>
        <v>0.34744822768110517</v>
      </c>
      <c r="E38">
        <f t="shared" si="2"/>
        <v>0.33094178464569751</v>
      </c>
      <c r="F38">
        <f t="shared" si="3"/>
        <v>0.33491929061574005</v>
      </c>
      <c r="G38">
        <f t="shared" si="4"/>
        <v>0.60162710889421089</v>
      </c>
      <c r="H38">
        <f t="shared" si="5"/>
        <v>0.50453796751652003</v>
      </c>
    </row>
    <row r="39" spans="1:8" x14ac:dyDescent="0.3">
      <c r="A39">
        <f>'Nettoyage IQR'!K5+(4)*('Nettoyage IQR'!L5-'Nettoyage IQR'!K5)/9</f>
        <v>2.6155444444444447</v>
      </c>
      <c r="B39">
        <f>COUNTIF('Nettoyage IQR'!P7:P33,"&lt;="&amp;A39)/'Nettoyage IQR'!H5</f>
        <v>0.52</v>
      </c>
      <c r="C39">
        <f t="shared" si="0"/>
        <v>0.4651354790637412</v>
      </c>
      <c r="D39">
        <f t="shared" si="1"/>
        <v>0.49915928165299644</v>
      </c>
      <c r="E39">
        <f t="shared" si="2"/>
        <v>0.46133797531505083</v>
      </c>
      <c r="F39">
        <f t="shared" si="3"/>
        <v>0.48657141859594671</v>
      </c>
      <c r="G39">
        <f t="shared" si="4"/>
        <v>0.62646832919045758</v>
      </c>
      <c r="H39">
        <f t="shared" si="5"/>
        <v>0.50453796751652003</v>
      </c>
    </row>
    <row r="40" spans="1:8" x14ac:dyDescent="0.3">
      <c r="A40">
        <f>'Nettoyage IQR'!K5+(5)*('Nettoyage IQR'!L5-'Nettoyage IQR'!K5)/9</f>
        <v>2.7865555555555557</v>
      </c>
      <c r="B40">
        <f>COUNTIF('Nettoyage IQR'!P7:P33,"&lt;="&amp;A40)/'Nettoyage IQR'!H5</f>
        <v>0.8</v>
      </c>
      <c r="C40">
        <f t="shared" si="0"/>
        <v>0.61223557163364406</v>
      </c>
      <c r="D40">
        <f t="shared" si="1"/>
        <v>0.6418051419005748</v>
      </c>
      <c r="E40">
        <f t="shared" si="2"/>
        <v>0.60414505981345834</v>
      </c>
      <c r="F40">
        <f t="shared" si="3"/>
        <v>0.63391747678774246</v>
      </c>
      <c r="G40">
        <f t="shared" si="4"/>
        <v>0.64976053287542368</v>
      </c>
      <c r="H40">
        <f t="shared" si="5"/>
        <v>0.50453796751652003</v>
      </c>
    </row>
    <row r="41" spans="1:8" x14ac:dyDescent="0.3">
      <c r="A41">
        <f>'Nettoyage IQR'!K5+(6)*('Nettoyage IQR'!L5-'Nettoyage IQR'!K5)/9</f>
        <v>2.9575666666666667</v>
      </c>
      <c r="B41">
        <f>COUNTIF('Nettoyage IQR'!P7:P33,"&lt;="&amp;A41)/'Nettoyage IQR'!H5</f>
        <v>0.88</v>
      </c>
      <c r="C41">
        <f t="shared" si="0"/>
        <v>0.74466824594869552</v>
      </c>
      <c r="D41">
        <f t="shared" si="1"/>
        <v>0.76018987294981955</v>
      </c>
      <c r="E41">
        <f t="shared" si="2"/>
        <v>0.74207988893134746</v>
      </c>
      <c r="F41">
        <f t="shared" si="3"/>
        <v>0.75901443466590302</v>
      </c>
      <c r="G41">
        <f t="shared" si="4"/>
        <v>0.67160031151882338</v>
      </c>
      <c r="H41">
        <f t="shared" si="5"/>
        <v>0.50453796751652003</v>
      </c>
    </row>
    <row r="42" spans="1:8" x14ac:dyDescent="0.3">
      <c r="A42">
        <f>'Nettoyage IQR'!K5+(7)*('Nettoyage IQR'!L5-'Nettoyage IQR'!K5)/9</f>
        <v>3.1285777777777781</v>
      </c>
      <c r="B42">
        <f>COUNTIF('Nettoyage IQR'!P7:P33,"&lt;="&amp;A42)/'Nettoyage IQR'!H5</f>
        <v>0.96</v>
      </c>
      <c r="C42">
        <f t="shared" si="0"/>
        <v>0.84860277830385278</v>
      </c>
      <c r="D42">
        <f t="shared" si="1"/>
        <v>0.84878063761339306</v>
      </c>
      <c r="E42">
        <f t="shared" si="2"/>
        <v>0.85624632201831807</v>
      </c>
      <c r="F42">
        <f t="shared" si="3"/>
        <v>0.85325265230329406</v>
      </c>
      <c r="G42">
        <f t="shared" si="4"/>
        <v>0.69207823355848674</v>
      </c>
      <c r="H42">
        <f t="shared" si="5"/>
        <v>0.72383357599301412</v>
      </c>
    </row>
    <row r="43" spans="1:8" x14ac:dyDescent="0.3">
      <c r="A43">
        <f>'Nettoyage IQR'!K5+(8)*('Nettoyage IQR'!L5-'Nettoyage IQR'!K5)/9</f>
        <v>3.2995888888888887</v>
      </c>
      <c r="B43">
        <f>COUNTIF('Nettoyage IQR'!P7:P33,"&lt;="&amp;A43)/'Nettoyage IQR'!H5</f>
        <v>0.96</v>
      </c>
      <c r="C43">
        <f t="shared" si="0"/>
        <v>0.91970853564608335</v>
      </c>
      <c r="D43">
        <f t="shared" si="1"/>
        <v>0.90959389709743321</v>
      </c>
      <c r="E43">
        <f t="shared" si="2"/>
        <v>0.93437888303634109</v>
      </c>
      <c r="F43">
        <f t="shared" si="3"/>
        <v>0.91705981571797235</v>
      </c>
      <c r="G43">
        <f t="shared" si="4"/>
        <v>0.71127921988300979</v>
      </c>
      <c r="H43">
        <f t="shared" si="5"/>
        <v>0.72383357599301412</v>
      </c>
    </row>
    <row r="44" spans="1:8" x14ac:dyDescent="0.3">
      <c r="A44">
        <f>'Nettoyage IQR'!K5+(9)*('Nettoyage IQR'!L5-'Nettoyage IQR'!K5)/9</f>
        <v>3.4706000000000001</v>
      </c>
      <c r="B44">
        <f>COUNTIF('Nettoyage IQR'!P7:P33,"&lt;="&amp;A44)/'Nettoyage IQR'!H5</f>
        <v>1</v>
      </c>
      <c r="C44">
        <f t="shared" si="0"/>
        <v>0.96211442958991744</v>
      </c>
      <c r="D44">
        <f t="shared" si="1"/>
        <v>0.94842610588040521</v>
      </c>
      <c r="E44">
        <f t="shared" si="2"/>
        <v>0.97671705635624362</v>
      </c>
      <c r="F44">
        <f t="shared" si="3"/>
        <v>0.95631651259736472</v>
      </c>
      <c r="G44">
        <f t="shared" si="4"/>
        <v>0.72928289599430873</v>
      </c>
      <c r="H44">
        <f t="shared" si="5"/>
        <v>0.72383357599301412</v>
      </c>
    </row>
    <row r="47" spans="1:8" x14ac:dyDescent="0.3">
      <c r="A47" s="2" t="s">
        <v>38</v>
      </c>
    </row>
    <row r="48" spans="1:8" x14ac:dyDescent="0.3">
      <c r="A48" s="1" t="s">
        <v>41</v>
      </c>
      <c r="B48" s="1" t="s">
        <v>42</v>
      </c>
      <c r="C48" s="1" t="s">
        <v>31</v>
      </c>
      <c r="D48" s="1" t="s">
        <v>32</v>
      </c>
      <c r="E48" s="1" t="s">
        <v>34</v>
      </c>
      <c r="F48" s="1" t="s">
        <v>35</v>
      </c>
      <c r="G48" s="1" t="s">
        <v>36</v>
      </c>
      <c r="H48" s="1" t="s">
        <v>37</v>
      </c>
    </row>
    <row r="49" spans="1:8" x14ac:dyDescent="0.3">
      <c r="A49">
        <f>'Nettoyage IQR'!K6+(0)*('Nettoyage IQR'!L6-'Nettoyage IQR'!K6)/9</f>
        <v>0.72499999999999998</v>
      </c>
      <c r="B49">
        <f>COUNTIF('Nettoyage IQR'!Q7:Q78,"&lt;="&amp;A49)/'Nettoyage IQR'!H6</f>
        <v>1.3888888888888888E-2</v>
      </c>
      <c r="C49">
        <f t="shared" ref="C49:C58" si="6">NORMDIST(A49,$B$14,$C$14,TRUE)</f>
        <v>5.3758537972077913E-2</v>
      </c>
      <c r="D49">
        <f t="shared" ref="D49:D58" si="7">IF(A49&gt;0,LOGNORMDIST(A49,LN($C$15),$B$15),0)</f>
        <v>1.0517638040409142E-2</v>
      </c>
      <c r="E49">
        <f t="shared" ref="E49:E58" si="8">WEIBULL(A49,$B$16,$C$16,TRUE)</f>
        <v>6.0812142355369768E-2</v>
      </c>
      <c r="F49">
        <f t="shared" ref="F49:F58" si="9">GAMMADIST(A49,$B$17,$C$17,TRUE)</f>
        <v>2.6527239511377834E-2</v>
      </c>
      <c r="G49">
        <f t="shared" ref="G49:G58" si="10">EXPONDIST(A49,$B$18,TRUE)</f>
        <v>0.36744145411494361</v>
      </c>
      <c r="H49">
        <f t="shared" ref="H49:H58" si="11">POISSON(A49,$B$19,TRUE)</f>
        <v>0.20535809887201756</v>
      </c>
    </row>
    <row r="50" spans="1:8" x14ac:dyDescent="0.3">
      <c r="A50">
        <f>'Nettoyage IQR'!K6+(1)*('Nettoyage IQR'!L6-'Nettoyage IQR'!K6)/9</f>
        <v>1.0044777777777778</v>
      </c>
      <c r="B50">
        <f>COUNTIF('Nettoyage IQR'!Q7:Q78,"&lt;="&amp;A50)/'Nettoyage IQR'!H6</f>
        <v>0.125</v>
      </c>
      <c r="C50">
        <f t="shared" si="6"/>
        <v>0.13891566903168234</v>
      </c>
      <c r="D50">
        <f t="shared" si="7"/>
        <v>0.10097786557775239</v>
      </c>
      <c r="E50">
        <f t="shared" si="8"/>
        <v>0.16025099469466544</v>
      </c>
      <c r="F50">
        <f t="shared" si="9"/>
        <v>0.12720374887410005</v>
      </c>
      <c r="G50">
        <f t="shared" si="10"/>
        <v>0.46981464768343706</v>
      </c>
      <c r="H50">
        <f t="shared" si="11"/>
        <v>0.53043996938642124</v>
      </c>
    </row>
    <row r="51" spans="1:8" x14ac:dyDescent="0.3">
      <c r="A51">
        <f>'Nettoyage IQR'!K6+(2)*('Nettoyage IQR'!L6-'Nettoyage IQR'!K6)/9</f>
        <v>1.2839555555555555</v>
      </c>
      <c r="B51">
        <f>COUNTIF('Nettoyage IQR'!Q7:Q78,"&lt;="&amp;A51)/'Nettoyage IQR'!H6</f>
        <v>0.31944444444444442</v>
      </c>
      <c r="C51">
        <f t="shared" si="6"/>
        <v>0.28741453312169946</v>
      </c>
      <c r="D51">
        <f t="shared" si="7"/>
        <v>0.30870834453366069</v>
      </c>
      <c r="E51">
        <f t="shared" si="8"/>
        <v>0.31443366129183198</v>
      </c>
      <c r="F51">
        <f t="shared" si="9"/>
        <v>0.31319902207345124</v>
      </c>
      <c r="G51">
        <f t="shared" si="10"/>
        <v>0.55561977679435759</v>
      </c>
      <c r="H51">
        <f t="shared" si="11"/>
        <v>0.53043996938642124</v>
      </c>
    </row>
    <row r="52" spans="1:8" x14ac:dyDescent="0.3">
      <c r="A52">
        <f>'Nettoyage IQR'!K6+(3)*('Nettoyage IQR'!L6-'Nettoyage IQR'!K6)/9</f>
        <v>1.5634333333333332</v>
      </c>
      <c r="B52">
        <f>COUNTIF('Nettoyage IQR'!Q7:Q78,"&lt;="&amp;A52)/'Nettoyage IQR'!H6</f>
        <v>0.56944444444444442</v>
      </c>
      <c r="C52">
        <f t="shared" si="6"/>
        <v>0.48536068591839981</v>
      </c>
      <c r="D52">
        <f t="shared" si="7"/>
        <v>0.54911778185695037</v>
      </c>
      <c r="E52">
        <f t="shared" si="8"/>
        <v>0.50372903552576576</v>
      </c>
      <c r="F52">
        <f t="shared" si="9"/>
        <v>0.53006301434558389</v>
      </c>
      <c r="G52">
        <f t="shared" si="10"/>
        <v>0.62753821486492334</v>
      </c>
      <c r="H52">
        <f t="shared" si="11"/>
        <v>0.53043996938642124</v>
      </c>
    </row>
    <row r="53" spans="1:8" x14ac:dyDescent="0.3">
      <c r="A53">
        <f>'Nettoyage IQR'!K6+(4)*('Nettoyage IQR'!L6-'Nettoyage IQR'!K6)/9</f>
        <v>1.8429111111111109</v>
      </c>
      <c r="B53">
        <f>COUNTIF('Nettoyage IQR'!Q7:Q78,"&lt;="&amp;A53)/'Nettoyage IQR'!H6</f>
        <v>0.73611111111111116</v>
      </c>
      <c r="C53">
        <f t="shared" si="6"/>
        <v>0.68706449860261465</v>
      </c>
      <c r="D53">
        <f t="shared" si="7"/>
        <v>0.74009951164448451</v>
      </c>
      <c r="E53">
        <f t="shared" si="8"/>
        <v>0.69095325677364516</v>
      </c>
      <c r="F53">
        <f t="shared" si="9"/>
        <v>0.71699430941242814</v>
      </c>
      <c r="G53">
        <f t="shared" si="10"/>
        <v>0.68781738218397259</v>
      </c>
      <c r="H53">
        <f t="shared" si="11"/>
        <v>0.53043996938642124</v>
      </c>
    </row>
    <row r="54" spans="1:8" x14ac:dyDescent="0.3">
      <c r="A54">
        <f>'Nettoyage IQR'!K6+(5)*('Nettoyage IQR'!L6-'Nettoyage IQR'!K6)/9</f>
        <v>2.1223888888888887</v>
      </c>
      <c r="B54">
        <f>COUNTIF('Nettoyage IQR'!Q7:Q78,"&lt;="&amp;A54)/'Nettoyage IQR'!H6</f>
        <v>0.875</v>
      </c>
      <c r="C54">
        <f t="shared" si="6"/>
        <v>0.84418239647724447</v>
      </c>
      <c r="D54">
        <f t="shared" si="7"/>
        <v>0.86220434824806647</v>
      </c>
      <c r="E54">
        <f t="shared" si="8"/>
        <v>0.83949232657956729</v>
      </c>
      <c r="F54">
        <f t="shared" si="9"/>
        <v>0.84727515551032617</v>
      </c>
      <c r="G54">
        <f t="shared" si="10"/>
        <v>0.73834097683035116</v>
      </c>
      <c r="H54">
        <f t="shared" si="11"/>
        <v>0.78774226989857188</v>
      </c>
    </row>
    <row r="55" spans="1:8" x14ac:dyDescent="0.3">
      <c r="A55">
        <f>'Nettoyage IQR'!K6+(6)*('Nettoyage IQR'!L6-'Nettoyage IQR'!K6)/9</f>
        <v>2.4018666666666664</v>
      </c>
      <c r="B55">
        <f>COUNTIF('Nettoyage IQR'!Q7:Q78,"&lt;="&amp;A55)/'Nettoyage IQR'!H6</f>
        <v>0.91666666666666663</v>
      </c>
      <c r="C55">
        <f t="shared" si="6"/>
        <v>0.93773657573442315</v>
      </c>
      <c r="D55">
        <f t="shared" si="7"/>
        <v>0.93077281222029906</v>
      </c>
      <c r="E55">
        <f t="shared" si="8"/>
        <v>0.93264449808616467</v>
      </c>
      <c r="F55">
        <f t="shared" si="9"/>
        <v>0.92485783056921911</v>
      </c>
      <c r="G55">
        <f t="shared" si="10"/>
        <v>0.78068783942851594</v>
      </c>
      <c r="H55">
        <f t="shared" si="11"/>
        <v>0.78774226989857188</v>
      </c>
    </row>
    <row r="56" spans="1:8" x14ac:dyDescent="0.3">
      <c r="A56">
        <f>'Nettoyage IQR'!K6+(7)*('Nettoyage IQR'!L6-'Nettoyage IQR'!K6)/9</f>
        <v>2.6813444444444445</v>
      </c>
      <c r="B56">
        <f>COUNTIF('Nettoyage IQR'!Q7:Q78,"&lt;="&amp;A56)/'Nettoyage IQR'!H6</f>
        <v>0.94444444444444442</v>
      </c>
      <c r="C56">
        <f t="shared" si="6"/>
        <v>0.98031493191467334</v>
      </c>
      <c r="D56">
        <f t="shared" si="7"/>
        <v>0.96635608142822815</v>
      </c>
      <c r="E56">
        <f t="shared" si="8"/>
        <v>0.97788749539735942</v>
      </c>
      <c r="F56">
        <f t="shared" si="9"/>
        <v>0.9657939133540463</v>
      </c>
      <c r="G56">
        <f t="shared" si="10"/>
        <v>0.81618129123967653</v>
      </c>
      <c r="H56">
        <f t="shared" si="11"/>
        <v>0.78774226989857188</v>
      </c>
    </row>
    <row r="57" spans="1:8" x14ac:dyDescent="0.3">
      <c r="A57">
        <f>'Nettoyage IQR'!K6+(8)*('Nettoyage IQR'!L6-'Nettoyage IQR'!K6)/9</f>
        <v>2.9608222222222222</v>
      </c>
      <c r="B57">
        <f>COUNTIF('Nettoyage IQR'!Q7:Q78,"&lt;="&amp;A57)/'Nettoyage IQR'!H6</f>
        <v>0.97222222222222221</v>
      </c>
      <c r="C57">
        <f t="shared" si="6"/>
        <v>0.99512465504868752</v>
      </c>
      <c r="D57">
        <f t="shared" si="7"/>
        <v>0.98395827244626077</v>
      </c>
      <c r="E57">
        <f t="shared" si="8"/>
        <v>0.9945040707080105</v>
      </c>
      <c r="F57">
        <f t="shared" si="9"/>
        <v>0.98541888356572171</v>
      </c>
      <c r="G57">
        <f t="shared" si="10"/>
        <v>0.84593048738262233</v>
      </c>
      <c r="H57">
        <f t="shared" si="11"/>
        <v>0.78774226989857188</v>
      </c>
    </row>
    <row r="58" spans="1:8" x14ac:dyDescent="0.3">
      <c r="A58">
        <f>'Nettoyage IQR'!K6+(9)*('Nettoyage IQR'!L6-'Nettoyage IQR'!K6)/9</f>
        <v>3.2403</v>
      </c>
      <c r="B58">
        <f>COUNTIF('Nettoyage IQR'!Q7:Q78,"&lt;="&amp;A58)/'Nettoyage IQR'!H6</f>
        <v>1</v>
      </c>
      <c r="C58">
        <f t="shared" si="6"/>
        <v>0.99906074821719748</v>
      </c>
      <c r="D58">
        <f t="shared" si="7"/>
        <v>0.9924231018355727</v>
      </c>
      <c r="E58">
        <f t="shared" si="8"/>
        <v>0.99899971606768367</v>
      </c>
      <c r="F58">
        <f t="shared" si="9"/>
        <v>0.99412282705182931</v>
      </c>
      <c r="G58">
        <f t="shared" si="10"/>
        <v>0.87086507745461916</v>
      </c>
      <c r="H58">
        <f t="shared" si="11"/>
        <v>0.92351211713548342</v>
      </c>
    </row>
    <row r="61" spans="1:8" x14ac:dyDescent="0.3">
      <c r="A61" s="2" t="s">
        <v>39</v>
      </c>
    </row>
    <row r="62" spans="1:8" x14ac:dyDescent="0.3">
      <c r="A62" s="1" t="s">
        <v>41</v>
      </c>
      <c r="B62" s="1" t="s">
        <v>42</v>
      </c>
      <c r="C62" s="1" t="s">
        <v>31</v>
      </c>
      <c r="D62" s="1" t="s">
        <v>32</v>
      </c>
      <c r="E62" s="1" t="s">
        <v>34</v>
      </c>
      <c r="F62" s="1" t="s">
        <v>35</v>
      </c>
      <c r="G62" s="1" t="s">
        <v>36</v>
      </c>
      <c r="H62" s="1" t="s">
        <v>37</v>
      </c>
    </row>
    <row r="63" spans="1:8" x14ac:dyDescent="0.3">
      <c r="A63">
        <f>'Nettoyage IQR'!K7+(0)*('Nettoyage IQR'!L7-'Nettoyage IQR'!K7)/9</f>
        <v>0.253</v>
      </c>
      <c r="B63">
        <f>COUNTIF('Nettoyage IQR'!R7:R238,"&lt;="&amp;A63)/'Nettoyage IQR'!H7</f>
        <v>4.3668122270742356E-3</v>
      </c>
      <c r="C63">
        <f t="shared" ref="C63:C72" si="12">NORMDIST(A63,$B$23,$C$23,TRUE)</f>
        <v>4.2550167820716946E-2</v>
      </c>
      <c r="D63">
        <f t="shared" ref="D63:D72" si="13">IF(A63&gt;0,LOGNORMDIST(A63,LN($C$24),$B$24),0)</f>
        <v>2.0062355504748119E-3</v>
      </c>
      <c r="E63">
        <f t="shared" ref="E63:E72" si="14">WEIBULL(A63,$B$25,$C$25,TRUE)</f>
        <v>3.3489859809751867E-2</v>
      </c>
      <c r="F63">
        <f t="shared" ref="F63:F72" si="15">GAMMADIST(A63,$B$26,$C$26,TRUE)</f>
        <v>1.0437863241812664E-2</v>
      </c>
      <c r="G63">
        <f t="shared" ref="G63:G72" si="16">EXPONDIST(A63,$B$27,TRUE)</f>
        <v>0.26723996170238656</v>
      </c>
      <c r="H63">
        <f t="shared" ref="H63:H72" si="17">POISSON(A63,$B$28,TRUE)</f>
        <v>0.4431708133820188</v>
      </c>
    </row>
    <row r="64" spans="1:8" x14ac:dyDescent="0.3">
      <c r="A64">
        <f>'Nettoyage IQR'!K7+(1)*('Nettoyage IQR'!L7-'Nettoyage IQR'!K7)/9</f>
        <v>0.43685555555555555</v>
      </c>
      <c r="B64">
        <f>COUNTIF('Nettoyage IQR'!R7:R238,"&lt;="&amp;A64)/'Nettoyage IQR'!H7</f>
        <v>4.3668122270742356E-2</v>
      </c>
      <c r="C64">
        <f t="shared" si="12"/>
        <v>0.12356748689926753</v>
      </c>
      <c r="D64">
        <f t="shared" si="13"/>
        <v>7.4965292891999089E-2</v>
      </c>
      <c r="E64">
        <f t="shared" si="14"/>
        <v>0.13280780694230918</v>
      </c>
      <c r="F64">
        <f t="shared" si="15"/>
        <v>0.10141479344071183</v>
      </c>
      <c r="G64">
        <f t="shared" si="16"/>
        <v>0.41543978153737943</v>
      </c>
      <c r="H64">
        <f t="shared" si="17"/>
        <v>0.4431708133820188</v>
      </c>
    </row>
    <row r="65" spans="1:8" x14ac:dyDescent="0.3">
      <c r="A65">
        <f>'Nettoyage IQR'!K7+(2)*('Nettoyage IQR'!L7-'Nettoyage IQR'!K7)/9</f>
        <v>0.6207111111111111</v>
      </c>
      <c r="B65">
        <f>COUNTIF('Nettoyage IQR'!R7:R238,"&lt;="&amp;A65)/'Nettoyage IQR'!H7</f>
        <v>0.28820960698689957</v>
      </c>
      <c r="C65">
        <f t="shared" si="12"/>
        <v>0.27664319204429866</v>
      </c>
      <c r="D65">
        <f t="shared" si="13"/>
        <v>0.30313678917076614</v>
      </c>
      <c r="E65">
        <f t="shared" si="14"/>
        <v>0.30069699149875584</v>
      </c>
      <c r="F65">
        <f t="shared" si="15"/>
        <v>0.30387925576233538</v>
      </c>
      <c r="G65">
        <f t="shared" si="16"/>
        <v>0.53366636941208367</v>
      </c>
      <c r="H65">
        <f t="shared" si="17"/>
        <v>0.4431708133820188</v>
      </c>
    </row>
    <row r="66" spans="1:8" x14ac:dyDescent="0.3">
      <c r="A66">
        <f>'Nettoyage IQR'!K7+(3)*('Nettoyage IQR'!L7-'Nettoyage IQR'!K7)/9</f>
        <v>0.80456666666666665</v>
      </c>
      <c r="B66">
        <f>COUNTIF('Nettoyage IQR'!R7:R238,"&lt;="&amp;A66)/'Nettoyage IQR'!H7</f>
        <v>0.59388646288209612</v>
      </c>
      <c r="C66">
        <f t="shared" si="12"/>
        <v>0.48869182156731311</v>
      </c>
      <c r="D66">
        <f t="shared" si="13"/>
        <v>0.56644550480518441</v>
      </c>
      <c r="E66">
        <f t="shared" si="14"/>
        <v>0.50628995633705665</v>
      </c>
      <c r="F66">
        <f t="shared" si="15"/>
        <v>0.54180337943117773</v>
      </c>
      <c r="G66">
        <f t="shared" si="16"/>
        <v>0.62798177476181949</v>
      </c>
      <c r="H66">
        <f t="shared" si="17"/>
        <v>0.4431708133820188</v>
      </c>
    </row>
    <row r="67" spans="1:8" x14ac:dyDescent="0.3">
      <c r="A67">
        <f>'Nettoyage IQR'!K7+(4)*('Nettoyage IQR'!L7-'Nettoyage IQR'!K7)/9</f>
        <v>0.9884222222222222</v>
      </c>
      <c r="B67">
        <f>COUNTIF('Nettoyage IQR'!R7:R238,"&lt;="&amp;A67)/'Nettoyage IQR'!H7</f>
        <v>0.75982532751091703</v>
      </c>
      <c r="C67">
        <f t="shared" si="12"/>
        <v>0.70407061243389368</v>
      </c>
      <c r="D67">
        <f t="shared" si="13"/>
        <v>0.76081506777047081</v>
      </c>
      <c r="E67">
        <f t="shared" si="14"/>
        <v>0.70186697644017548</v>
      </c>
      <c r="F67">
        <f t="shared" si="15"/>
        <v>0.73718040822385733</v>
      </c>
      <c r="G67">
        <f t="shared" si="16"/>
        <v>0.70322200495193754</v>
      </c>
      <c r="H67">
        <f t="shared" si="17"/>
        <v>0.4431708133820188</v>
      </c>
    </row>
    <row r="68" spans="1:8" x14ac:dyDescent="0.3">
      <c r="A68">
        <f>'Nettoyage IQR'!K7+(5)*('Nettoyage IQR'!L7-'Nettoyage IQR'!K7)/9</f>
        <v>1.172277777777778</v>
      </c>
      <c r="B68">
        <f>COUNTIF('Nettoyage IQR'!R7:R238,"&lt;="&amp;A68)/'Nettoyage IQR'!H7</f>
        <v>0.89519650655021832</v>
      </c>
      <c r="C68">
        <f t="shared" si="12"/>
        <v>0.86447286739220985</v>
      </c>
      <c r="D68">
        <f t="shared" si="13"/>
        <v>0.87653909356575588</v>
      </c>
      <c r="E68">
        <f t="shared" si="14"/>
        <v>0.84926433249367839</v>
      </c>
      <c r="F68">
        <f t="shared" si="15"/>
        <v>0.86499217906562142</v>
      </c>
      <c r="G68">
        <f t="shared" si="16"/>
        <v>0.76324499078410113</v>
      </c>
      <c r="H68">
        <f t="shared" si="17"/>
        <v>0.80382322131230577</v>
      </c>
    </row>
    <row r="69" spans="1:8" x14ac:dyDescent="0.3">
      <c r="A69">
        <f>'Nettoyage IQR'!K7+(6)*('Nettoyage IQR'!L7-'Nettoyage IQR'!K7)/9</f>
        <v>1.3561333333333332</v>
      </c>
      <c r="B69">
        <f>COUNTIF('Nettoyage IQR'!R7:R238,"&lt;="&amp;A69)/'Nettoyage IQR'!H7</f>
        <v>0.95196506550218341</v>
      </c>
      <c r="C69">
        <f t="shared" si="12"/>
        <v>0.95205673942361813</v>
      </c>
      <c r="D69">
        <f t="shared" si="13"/>
        <v>0.93837203734182528</v>
      </c>
      <c r="E69">
        <f t="shared" si="14"/>
        <v>0.93744419164830795</v>
      </c>
      <c r="F69">
        <f t="shared" si="15"/>
        <v>0.93648813872681269</v>
      </c>
      <c r="G69">
        <f t="shared" si="16"/>
        <v>0.81112840128277452</v>
      </c>
      <c r="H69">
        <f t="shared" si="17"/>
        <v>0.80382322131230577</v>
      </c>
    </row>
    <row r="70" spans="1:8" x14ac:dyDescent="0.3">
      <c r="A70">
        <f>'Nettoyage IQR'!K7+(7)*('Nettoyage IQR'!L7-'Nettoyage IQR'!K7)/9</f>
        <v>1.5399888888888889</v>
      </c>
      <c r="B70">
        <f>COUNTIF('Nettoyage IQR'!R7:R238,"&lt;="&amp;A70)/'Nettoyage IQR'!H7</f>
        <v>0.98253275109170302</v>
      </c>
      <c r="C70">
        <f t="shared" si="12"/>
        <v>0.98711382832698713</v>
      </c>
      <c r="D70">
        <f t="shared" si="13"/>
        <v>0.96966020407284337</v>
      </c>
      <c r="E70">
        <f t="shared" si="14"/>
        <v>0.97908553039521107</v>
      </c>
      <c r="F70">
        <f t="shared" si="15"/>
        <v>0.97216609981723845</v>
      </c>
      <c r="G70">
        <f t="shared" si="16"/>
        <v>0.84932745068354354</v>
      </c>
      <c r="H70">
        <f t="shared" si="17"/>
        <v>0.80382322131230577</v>
      </c>
    </row>
    <row r="71" spans="1:8" x14ac:dyDescent="0.3">
      <c r="A71">
        <f>'Nettoyage IQR'!K7+(8)*('Nettoyage IQR'!L7-'Nettoyage IQR'!K7)/9</f>
        <v>1.7238444444444445</v>
      </c>
      <c r="B71">
        <f>COUNTIF('Nettoyage IQR'!R7:R238,"&lt;="&amp;A71)/'Nettoyage IQR'!H7</f>
        <v>0.98253275109170302</v>
      </c>
      <c r="C71">
        <f t="shared" si="12"/>
        <v>0.99739793097401475</v>
      </c>
      <c r="D71">
        <f t="shared" si="13"/>
        <v>0.98509542317758714</v>
      </c>
      <c r="E71">
        <f t="shared" si="14"/>
        <v>0.99446590725236572</v>
      </c>
      <c r="F71">
        <f t="shared" si="15"/>
        <v>0.98848812211684678</v>
      </c>
      <c r="G71">
        <f t="shared" si="16"/>
        <v>0.87980078915142079</v>
      </c>
      <c r="H71">
        <f t="shared" si="17"/>
        <v>0.80382322131230577</v>
      </c>
    </row>
    <row r="72" spans="1:8" x14ac:dyDescent="0.3">
      <c r="A72">
        <f>'Nettoyage IQR'!K7+(9)*('Nettoyage IQR'!L7-'Nettoyage IQR'!K7)/9</f>
        <v>1.9077000000000002</v>
      </c>
      <c r="B72">
        <f>COUNTIF('Nettoyage IQR'!R7:R238,"&lt;="&amp;A72)/'Nettoyage IQR'!H7</f>
        <v>1</v>
      </c>
      <c r="C72">
        <f t="shared" si="12"/>
        <v>0.99960832546101164</v>
      </c>
      <c r="D72">
        <f t="shared" si="13"/>
        <v>0.99264222658535906</v>
      </c>
      <c r="E72">
        <f t="shared" si="14"/>
        <v>0.99886052959293881</v>
      </c>
      <c r="F72">
        <f t="shared" si="15"/>
        <v>0.99546194702944168</v>
      </c>
      <c r="G72">
        <f t="shared" si="16"/>
        <v>0.90411093225563954</v>
      </c>
      <c r="H72">
        <f t="shared" si="17"/>
        <v>0.80382322131230577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workbookViewId="0"/>
  </sheetViews>
  <sheetFormatPr defaultRowHeight="14.4" x14ac:dyDescent="0.3"/>
  <cols>
    <col min="1" max="1" width="12" customWidth="1"/>
    <col min="2" max="2" width="22" customWidth="1"/>
    <col min="3" max="3" width="24" customWidth="1"/>
    <col min="4" max="4" width="22" customWidth="1"/>
    <col min="5" max="5" width="14" customWidth="1"/>
  </cols>
  <sheetData>
    <row r="1" spans="1:5" x14ac:dyDescent="0.3">
      <c r="A1" s="1" t="s">
        <v>6</v>
      </c>
      <c r="B1" s="1" t="s">
        <v>43</v>
      </c>
      <c r="C1" s="1" t="s">
        <v>44</v>
      </c>
      <c r="D1" s="1" t="s">
        <v>45</v>
      </c>
      <c r="E1" s="1" t="s">
        <v>46</v>
      </c>
    </row>
    <row r="2" spans="1:5" x14ac:dyDescent="0.3">
      <c r="A2" t="s">
        <v>0</v>
      </c>
      <c r="B2">
        <v>3</v>
      </c>
      <c r="C2">
        <f>ROUND(NORMDIST(B2,Modèle!B5,Modèle!C5,TRUE)*100,1)</f>
        <v>77.3</v>
      </c>
      <c r="D2">
        <v>77</v>
      </c>
      <c r="E2">
        <f>ROUND(C2-D2,1)</f>
        <v>0.3</v>
      </c>
    </row>
    <row r="3" spans="1:5" x14ac:dyDescent="0.3">
      <c r="A3" t="s">
        <v>1</v>
      </c>
      <c r="B3">
        <v>2</v>
      </c>
      <c r="C3">
        <f>ROUND(NORMDIST(B3,Modèle!B14,Modèle!C14,TRUE)*100,1)</f>
        <v>78.3</v>
      </c>
      <c r="D3">
        <v>78</v>
      </c>
      <c r="E3">
        <f>ROUND(C3-D3,1)</f>
        <v>0.3</v>
      </c>
    </row>
    <row r="4" spans="1:5" x14ac:dyDescent="0.3">
      <c r="A4" t="s">
        <v>2</v>
      </c>
      <c r="B4">
        <v>1</v>
      </c>
      <c r="C4">
        <f>ROUND(NORMDIST(B4,Modèle!B23,Modèle!C23,TRUE)*100,1)</f>
        <v>71.599999999999994</v>
      </c>
      <c r="D4">
        <v>72</v>
      </c>
      <c r="E4">
        <f>ROUND(C4-D4,1)</f>
        <v>-0.4</v>
      </c>
    </row>
    <row r="6" spans="1:5" x14ac:dyDescent="0.3">
      <c r="A6" s="3" t="s">
        <v>47</v>
      </c>
    </row>
    <row r="8" spans="1:5" x14ac:dyDescent="0.3">
      <c r="A8" s="2" t="s">
        <v>48</v>
      </c>
    </row>
    <row r="9" spans="1:5" x14ac:dyDescent="0.3">
      <c r="A9" s="1" t="s">
        <v>49</v>
      </c>
      <c r="B9" s="1" t="s">
        <v>50</v>
      </c>
    </row>
    <row r="10" spans="1:5" x14ac:dyDescent="0.3">
      <c r="A10">
        <v>0.6</v>
      </c>
      <c r="B10">
        <f>ROUND(NORMDIST(A10,Modèle!B23,Modèle!C23,TRUE)*100,1)</f>
        <v>25.6</v>
      </c>
    </row>
    <row r="11" spans="1:5" x14ac:dyDescent="0.3">
      <c r="A11">
        <v>0.7</v>
      </c>
      <c r="B11">
        <f>ROUND(NORMDIST(A11,Modèle!B23,Modèle!C23,TRUE)*100,1)</f>
        <v>36.299999999999997</v>
      </c>
    </row>
    <row r="12" spans="1:5" x14ac:dyDescent="0.3">
      <c r="A12">
        <v>0.8</v>
      </c>
      <c r="B12">
        <f>ROUND(NORMDIST(A12,Modèle!B23,Modèle!C23,TRUE)*100,1)</f>
        <v>48.3</v>
      </c>
    </row>
    <row r="13" spans="1:5" x14ac:dyDescent="0.3">
      <c r="A13">
        <v>0.9</v>
      </c>
      <c r="B13">
        <f>ROUND(NORMDIST(A13,Modèle!B23,Modèle!C23,TRUE)*100,1)</f>
        <v>60.4</v>
      </c>
    </row>
    <row r="14" spans="1:5" x14ac:dyDescent="0.3">
      <c r="A14">
        <v>1</v>
      </c>
      <c r="B14">
        <f>ROUND(NORMDIST(A14,Modèle!B23,Modèle!C23,TRUE)*100,1)</f>
        <v>71.599999999999994</v>
      </c>
    </row>
    <row r="15" spans="1:5" x14ac:dyDescent="0.3">
      <c r="A15">
        <v>1.1000000000000001</v>
      </c>
      <c r="B15">
        <f>ROUND(NORMDIST(A15,Modèle!B23,Modèle!C23,TRUE)*100,1)</f>
        <v>81</v>
      </c>
    </row>
    <row r="16" spans="1:5" x14ac:dyDescent="0.3">
      <c r="A16">
        <v>1.2</v>
      </c>
      <c r="B16">
        <f>ROUND(NORMDIST(A16,Modèle!B23,Modèle!C23,TRUE)*100,1)</f>
        <v>88.2</v>
      </c>
    </row>
    <row r="17" spans="1:2" x14ac:dyDescent="0.3">
      <c r="A17">
        <v>1.3</v>
      </c>
      <c r="B17">
        <f>ROUND(NORMDIST(A17,Modèle!B23,Modèle!C23,TRUE)*100,1)</f>
        <v>93.2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009"/>
  <sheetViews>
    <sheetView workbookViewId="0"/>
  </sheetViews>
  <sheetFormatPr defaultRowHeight="14.4" x14ac:dyDescent="0.3"/>
  <cols>
    <col min="1" max="1" width="14" customWidth="1"/>
    <col min="2" max="2" width="10" customWidth="1"/>
    <col min="3" max="4" width="16" customWidth="1"/>
    <col min="5" max="5" width="14" customWidth="1"/>
    <col min="6" max="6" width="10" customWidth="1"/>
    <col min="7" max="8" width="16" customWidth="1"/>
    <col min="9" max="9" width="14" customWidth="1"/>
    <col min="10" max="10" width="10" customWidth="1"/>
    <col min="11" max="12" width="16" customWidth="1"/>
  </cols>
  <sheetData>
    <row r="1" spans="1:14" x14ac:dyDescent="0.3">
      <c r="A1" s="3" t="s">
        <v>51</v>
      </c>
    </row>
    <row r="3" spans="1:14" x14ac:dyDescent="0.3">
      <c r="A3" s="1" t="s">
        <v>52</v>
      </c>
      <c r="B3" s="1" t="s">
        <v>53</v>
      </c>
      <c r="C3" s="1" t="s">
        <v>54</v>
      </c>
      <c r="D3" s="1" t="s">
        <v>55</v>
      </c>
      <c r="F3" s="1" t="s">
        <v>56</v>
      </c>
      <c r="G3" s="1" t="s">
        <v>53</v>
      </c>
      <c r="H3" s="1" t="s">
        <v>54</v>
      </c>
      <c r="I3" s="1" t="s">
        <v>55</v>
      </c>
      <c r="K3" s="1" t="s">
        <v>57</v>
      </c>
      <c r="L3" s="1" t="s">
        <v>53</v>
      </c>
      <c r="M3" s="1" t="s">
        <v>54</v>
      </c>
      <c r="N3" s="1" t="s">
        <v>55</v>
      </c>
    </row>
    <row r="4" spans="1:14" x14ac:dyDescent="0.3">
      <c r="A4">
        <f t="shared" ref="A4:B23" ca="1" si="0">RAND()</f>
        <v>0.97073808668256056</v>
      </c>
      <c r="B4">
        <f t="shared" ca="1" si="0"/>
        <v>0.57578422421328757</v>
      </c>
      <c r="C4">
        <f t="shared" ref="C4:C67" ca="1" si="1">SQRT(-2*LN(MAX(A4,0.0000000001)))*COS(2*PI()*B4)</f>
        <v>-0.21660412895314557</v>
      </c>
      <c r="D4">
        <f ca="1">Modèle!B5+Modèle!C5*C4</f>
        <v>2.5563003652234015</v>
      </c>
      <c r="F4">
        <f t="shared" ref="F4:G23" ca="1" si="2">RAND()</f>
        <v>0.38946563142916424</v>
      </c>
      <c r="G4">
        <f t="shared" ca="1" si="2"/>
        <v>0.32856358463542701</v>
      </c>
      <c r="H4">
        <f t="shared" ref="H4:H67" ca="1" si="3">SQRT(-2*LN(MAX(F4,0.0000000001)))*COS(2*PI()*G4)</f>
        <v>-0.65070533968799404</v>
      </c>
      <c r="I4">
        <f ca="1">Modèle!B14+Modèle!C14*H4</f>
        <v>1.2361089834123304</v>
      </c>
      <c r="K4">
        <f t="shared" ref="K4:L23" ca="1" si="4">RAND()</f>
        <v>0.50557035810256479</v>
      </c>
      <c r="L4">
        <f t="shared" ca="1" si="4"/>
        <v>0.28936287013865059</v>
      </c>
      <c r="M4">
        <f t="shared" ref="M4:M67" ca="1" si="5">SQRT(-2*LN(MAX(K4,0.0000000001)))*COS(2*PI()*L4)</f>
        <v>-0.28592941765269397</v>
      </c>
      <c r="N4">
        <f ca="1">Modèle!B23+Modèle!C23*M4</f>
        <v>0.72067278867051754</v>
      </c>
    </row>
    <row r="5" spans="1:14" x14ac:dyDescent="0.3">
      <c r="A5">
        <f t="shared" ca="1" si="0"/>
        <v>2.0484631149567445E-2</v>
      </c>
      <c r="B5">
        <f t="shared" ca="1" si="0"/>
        <v>0.23466518945599546</v>
      </c>
      <c r="C5">
        <f t="shared" ca="1" si="1"/>
        <v>0.26826790662458477</v>
      </c>
      <c r="D5">
        <f ca="1">Modèle!B5+Modèle!C5*C5</f>
        <v>2.7788081423500217</v>
      </c>
      <c r="F5">
        <f t="shared" ca="1" si="2"/>
        <v>0.11534156875830881</v>
      </c>
      <c r="G5">
        <f t="shared" ca="1" si="2"/>
        <v>6.0925979764509308E-2</v>
      </c>
      <c r="H5">
        <f t="shared" ca="1" si="3"/>
        <v>1.9279561856566645</v>
      </c>
      <c r="I5">
        <f ca="1">Modèle!B14+Modèle!C14*H5</f>
        <v>2.6107934425735682</v>
      </c>
      <c r="K5">
        <f t="shared" ca="1" si="4"/>
        <v>0.10882816126361994</v>
      </c>
      <c r="L5">
        <f t="shared" ca="1" si="4"/>
        <v>0.10083229005555061</v>
      </c>
      <c r="M5">
        <f t="shared" ca="1" si="5"/>
        <v>1.697433628997133</v>
      </c>
      <c r="N5">
        <f ca="1">Modèle!B23+Modèle!C23*M5</f>
        <v>1.3666541329643662</v>
      </c>
    </row>
    <row r="6" spans="1:14" x14ac:dyDescent="0.3">
      <c r="A6">
        <f t="shared" ca="1" si="0"/>
        <v>0.16563243681304696</v>
      </c>
      <c r="B6">
        <f t="shared" ca="1" si="0"/>
        <v>0.15842870296545164</v>
      </c>
      <c r="C6">
        <f t="shared" ca="1" si="1"/>
        <v>1.0318479318053058</v>
      </c>
      <c r="D6">
        <f ca="1">Modèle!B5+Modèle!C5*C6</f>
        <v>3.1292150159054546</v>
      </c>
      <c r="F6">
        <f t="shared" ca="1" si="2"/>
        <v>0.20751273788286739</v>
      </c>
      <c r="G6">
        <f t="shared" ca="1" si="2"/>
        <v>0.78008461814067376</v>
      </c>
      <c r="H6">
        <f t="shared" ca="1" si="3"/>
        <v>0.33323754773157366</v>
      </c>
      <c r="I6">
        <f ca="1">Modèle!B14+Modèle!C14*H6</f>
        <v>1.7606489366957019</v>
      </c>
      <c r="K6">
        <f t="shared" ca="1" si="4"/>
        <v>3.7113782399890383E-2</v>
      </c>
      <c r="L6">
        <f t="shared" ca="1" si="4"/>
        <v>0.20301684806245535</v>
      </c>
      <c r="M6">
        <f t="shared" ca="1" si="5"/>
        <v>0.74671905014776874</v>
      </c>
      <c r="N6">
        <f ca="1">Modèle!B23+Modèle!C23*M6</f>
        <v>1.0570063946331283</v>
      </c>
    </row>
    <row r="7" spans="1:14" x14ac:dyDescent="0.3">
      <c r="A7">
        <f t="shared" ca="1" si="0"/>
        <v>0.53384028851740339</v>
      </c>
      <c r="B7">
        <f t="shared" ca="1" si="0"/>
        <v>0.75788293239057414</v>
      </c>
      <c r="C7">
        <f t="shared" ca="1" si="1"/>
        <v>5.5471104767765712E-2</v>
      </c>
      <c r="D7">
        <f ca="1">Modèle!B5+Modèle!C5*C7</f>
        <v>2.6811556899779276</v>
      </c>
      <c r="F7">
        <f t="shared" ca="1" si="2"/>
        <v>0.59416398030645845</v>
      </c>
      <c r="G7">
        <f t="shared" ca="1" si="2"/>
        <v>0.56266479251491763</v>
      </c>
      <c r="H7">
        <f t="shared" ca="1" si="3"/>
        <v>-0.94231447764127174</v>
      </c>
      <c r="I7">
        <f ca="1">Modèle!B14+Modèle!C14*H7</f>
        <v>1.0806521519694381</v>
      </c>
      <c r="K7">
        <f t="shared" ca="1" si="4"/>
        <v>0.94170955867774697</v>
      </c>
      <c r="L7">
        <f t="shared" ca="1" si="4"/>
        <v>2.2961090940837092E-2</v>
      </c>
      <c r="M7">
        <f t="shared" ca="1" si="5"/>
        <v>0.34297813477403616</v>
      </c>
      <c r="N7">
        <f ca="1">Modèle!B23+Modèle!C23*M7</f>
        <v>0.92550797849590349</v>
      </c>
    </row>
    <row r="8" spans="1:14" x14ac:dyDescent="0.3">
      <c r="A8">
        <f t="shared" ca="1" si="0"/>
        <v>9.8549033615994319E-2</v>
      </c>
      <c r="B8">
        <f t="shared" ca="1" si="0"/>
        <v>0.36864636243755344</v>
      </c>
      <c r="C8">
        <f t="shared" ca="1" si="1"/>
        <v>-1.4602695669124968</v>
      </c>
      <c r="D8">
        <f ca="1">Modèle!B5+Modèle!C5*C8</f>
        <v>1.9855822957438551</v>
      </c>
      <c r="F8">
        <f t="shared" ca="1" si="2"/>
        <v>0.71178573889908336</v>
      </c>
      <c r="G8">
        <f t="shared" ca="1" si="2"/>
        <v>0.39167188153345678</v>
      </c>
      <c r="H8">
        <f t="shared" ca="1" si="3"/>
        <v>-0.64084756814607646</v>
      </c>
      <c r="I8">
        <f ca="1">Modèle!B14+Modèle!C14*H8</f>
        <v>1.2413641614213267</v>
      </c>
      <c r="K8">
        <f t="shared" ca="1" si="4"/>
        <v>7.9443441519055025E-2</v>
      </c>
      <c r="L8">
        <f t="shared" ca="1" si="4"/>
        <v>0.97122534032281604</v>
      </c>
      <c r="M8">
        <f t="shared" ca="1" si="5"/>
        <v>2.2139649489672739</v>
      </c>
      <c r="N8">
        <f ca="1">Modèle!B23+Modèle!C23*M8</f>
        <v>1.5348883838786409</v>
      </c>
    </row>
    <row r="9" spans="1:14" x14ac:dyDescent="0.3">
      <c r="A9">
        <f t="shared" ca="1" si="0"/>
        <v>0.56825970636986711</v>
      </c>
      <c r="B9">
        <f t="shared" ca="1" si="0"/>
        <v>0.22314027778633172</v>
      </c>
      <c r="C9">
        <f t="shared" ca="1" si="1"/>
        <v>0.17857678551819375</v>
      </c>
      <c r="D9">
        <f ca="1">Modèle!B5+Modèle!C5*C9</f>
        <v>2.737648886874299</v>
      </c>
      <c r="F9">
        <f t="shared" ca="1" si="2"/>
        <v>0.39642027502987043</v>
      </c>
      <c r="G9">
        <f t="shared" ca="1" si="2"/>
        <v>0.30472507903737855</v>
      </c>
      <c r="H9">
        <f t="shared" ca="1" si="3"/>
        <v>-0.45859158151835355</v>
      </c>
      <c r="I9">
        <f ca="1">Modèle!B14+Modèle!C14*H9</f>
        <v>1.3385248278925657</v>
      </c>
      <c r="K9">
        <f t="shared" ca="1" si="4"/>
        <v>0.11334616117506391</v>
      </c>
      <c r="L9">
        <f t="shared" ca="1" si="4"/>
        <v>0.84053687524933163</v>
      </c>
      <c r="M9">
        <f t="shared" ca="1" si="5"/>
        <v>1.1240854609957345</v>
      </c>
      <c r="N9">
        <f ca="1">Modèle!B23+Modèle!C23*M9</f>
        <v>1.1799146346463107</v>
      </c>
    </row>
    <row r="10" spans="1:14" x14ac:dyDescent="0.3">
      <c r="A10">
        <f t="shared" ca="1" si="0"/>
        <v>0.15173366786707654</v>
      </c>
      <c r="B10">
        <f t="shared" ca="1" si="0"/>
        <v>0.64717539886110709</v>
      </c>
      <c r="C10">
        <f t="shared" ca="1" si="1"/>
        <v>-1.1691644215732075</v>
      </c>
      <c r="D10">
        <f ca="1">Modèle!B5+Modèle!C5*C10</f>
        <v>2.1191704469400552</v>
      </c>
      <c r="F10">
        <f t="shared" ca="1" si="2"/>
        <v>0.19268805729754734</v>
      </c>
      <c r="G10">
        <f t="shared" ca="1" si="2"/>
        <v>0.44440489804312577</v>
      </c>
      <c r="H10">
        <f t="shared" ca="1" si="3"/>
        <v>-1.7051652801131869</v>
      </c>
      <c r="I10">
        <f ca="1">Modèle!B14+Modèle!C14*H10</f>
        <v>0.67397638917166003</v>
      </c>
      <c r="K10">
        <f t="shared" ca="1" si="4"/>
        <v>0.32237180994114101</v>
      </c>
      <c r="L10">
        <f t="shared" ca="1" si="4"/>
        <v>0.65674250079705276</v>
      </c>
      <c r="M10">
        <f t="shared" ca="1" si="5"/>
        <v>-0.8320868333826148</v>
      </c>
      <c r="N10">
        <f ca="1">Modèle!B23+Modèle!C23*M10</f>
        <v>0.54278931836728228</v>
      </c>
    </row>
    <row r="11" spans="1:14" x14ac:dyDescent="0.3">
      <c r="A11">
        <f t="shared" ca="1" si="0"/>
        <v>0.23749482846408387</v>
      </c>
      <c r="B11">
        <f t="shared" ca="1" si="0"/>
        <v>0.66927905749761618</v>
      </c>
      <c r="C11">
        <f t="shared" ca="1" si="1"/>
        <v>-0.82360666782710679</v>
      </c>
      <c r="D11">
        <f ca="1">Modèle!B5+Modèle!C5*C11</f>
        <v>2.2777469001341406</v>
      </c>
      <c r="F11">
        <f t="shared" ca="1" si="2"/>
        <v>0.72720280465195175</v>
      </c>
      <c r="G11">
        <f t="shared" ca="1" si="2"/>
        <v>0.67001954367319738</v>
      </c>
      <c r="H11">
        <f t="shared" ca="1" si="3"/>
        <v>-0.38444280297734318</v>
      </c>
      <c r="I11">
        <f ca="1">Modèle!B14+Modèle!C14*H11</f>
        <v>1.3780535417327784</v>
      </c>
      <c r="K11">
        <f t="shared" ca="1" si="4"/>
        <v>0.52491420307020331</v>
      </c>
      <c r="L11">
        <f t="shared" ca="1" si="4"/>
        <v>0.36961882535575463</v>
      </c>
      <c r="M11">
        <f t="shared" ca="1" si="5"/>
        <v>-0.77522255201807322</v>
      </c>
      <c r="N11">
        <f ca="1">Modèle!B23+Modèle!C23*M11</f>
        <v>0.56131001480771348</v>
      </c>
    </row>
    <row r="12" spans="1:14" x14ac:dyDescent="0.3">
      <c r="A12">
        <f t="shared" ca="1" si="0"/>
        <v>0.46283608298596901</v>
      </c>
      <c r="B12">
        <f t="shared" ca="1" si="0"/>
        <v>7.260879891991312E-3</v>
      </c>
      <c r="C12">
        <f t="shared" ca="1" si="1"/>
        <v>1.2399838887998682</v>
      </c>
      <c r="D12">
        <f ca="1">Modèle!B5+Modèle!C5*C12</f>
        <v>3.2247286065702596</v>
      </c>
      <c r="F12">
        <f t="shared" ca="1" si="2"/>
        <v>0.6973484532048646</v>
      </c>
      <c r="G12">
        <f t="shared" ca="1" si="2"/>
        <v>0.6502309334296057</v>
      </c>
      <c r="H12">
        <f t="shared" ca="1" si="3"/>
        <v>-0.49808058857259868</v>
      </c>
      <c r="I12">
        <f ca="1">Modèle!B14+Modèle!C14*H12</f>
        <v>1.3174732382319476</v>
      </c>
      <c r="K12">
        <f t="shared" ca="1" si="4"/>
        <v>0.85880579649473732</v>
      </c>
      <c r="L12">
        <f t="shared" ca="1" si="4"/>
        <v>0.93171303705854225</v>
      </c>
      <c r="M12">
        <f t="shared" ca="1" si="5"/>
        <v>0.50173533694572015</v>
      </c>
      <c r="N12">
        <f ca="1">Modèle!B23+Modèle!C23*M12</f>
        <v>0.97721519924322098</v>
      </c>
    </row>
    <row r="13" spans="1:14" x14ac:dyDescent="0.3">
      <c r="A13">
        <f t="shared" ca="1" si="0"/>
        <v>0.59837208604431136</v>
      </c>
      <c r="B13">
        <f t="shared" ca="1" si="0"/>
        <v>0.29609700878271905</v>
      </c>
      <c r="C13">
        <f t="shared" ca="1" si="1"/>
        <v>-0.28944539576385736</v>
      </c>
      <c r="D13">
        <f ca="1">Modèle!B5+Modèle!C5*C13</f>
        <v>2.5228735078839657</v>
      </c>
      <c r="F13">
        <f t="shared" ca="1" si="2"/>
        <v>0.38788912704180711</v>
      </c>
      <c r="G13">
        <f t="shared" ca="1" si="2"/>
        <v>0.39762427710895143</v>
      </c>
      <c r="H13">
        <f t="shared" ca="1" si="3"/>
        <v>-1.1012130726776004</v>
      </c>
      <c r="I13">
        <f ca="1">Modèle!B14+Modèle!C14*H13</f>
        <v>0.9959433109555712</v>
      </c>
      <c r="K13">
        <f t="shared" ca="1" si="4"/>
        <v>0.20695960278802383</v>
      </c>
      <c r="L13">
        <f t="shared" ca="1" si="4"/>
        <v>0.20250744213674798</v>
      </c>
      <c r="M13">
        <f t="shared" ca="1" si="5"/>
        <v>0.52182885655494571</v>
      </c>
      <c r="N13">
        <f ca="1">Modèle!B23+Modèle!C23*M13</f>
        <v>0.98375965857994574</v>
      </c>
    </row>
    <row r="14" spans="1:14" x14ac:dyDescent="0.3">
      <c r="A14">
        <f t="shared" ca="1" si="0"/>
        <v>0.11993214191270096</v>
      </c>
      <c r="B14">
        <f t="shared" ca="1" si="0"/>
        <v>7.9617215829615562E-2</v>
      </c>
      <c r="C14">
        <f t="shared" ca="1" si="1"/>
        <v>1.8071598220762555</v>
      </c>
      <c r="D14">
        <f ca="1">Modèle!B5+Modèle!C5*C14</f>
        <v>3.4850056423507936</v>
      </c>
      <c r="F14">
        <f t="shared" ca="1" si="2"/>
        <v>0.90352410481192025</v>
      </c>
      <c r="G14">
        <f t="shared" ca="1" si="2"/>
        <v>0.21369301176447575</v>
      </c>
      <c r="H14">
        <f t="shared" ca="1" si="3"/>
        <v>0.10186924420640173</v>
      </c>
      <c r="I14">
        <f ca="1">Modèle!B14+Modèle!C14*H14</f>
        <v>1.6373064940864328</v>
      </c>
      <c r="K14">
        <f t="shared" ca="1" si="4"/>
        <v>0.24661442669865352</v>
      </c>
      <c r="L14">
        <f t="shared" ca="1" si="4"/>
        <v>0.45268978044728947</v>
      </c>
      <c r="M14">
        <f t="shared" ca="1" si="5"/>
        <v>-1.5998927195407013</v>
      </c>
      <c r="N14">
        <f ca="1">Modèle!B23+Modèle!C23*M14</f>
        <v>0.29271494124559361</v>
      </c>
    </row>
    <row r="15" spans="1:14" x14ac:dyDescent="0.3">
      <c r="A15">
        <f t="shared" ca="1" si="0"/>
        <v>0.81991988687005224</v>
      </c>
      <c r="B15">
        <f t="shared" ca="1" si="0"/>
        <v>0.57492146866053095</v>
      </c>
      <c r="C15">
        <f t="shared" ca="1" si="1"/>
        <v>-0.56161469625461979</v>
      </c>
      <c r="D15">
        <f ca="1">Modèle!B5+Modèle!C5*C15</f>
        <v>2.3979750158887549</v>
      </c>
      <c r="F15">
        <f t="shared" ca="1" si="2"/>
        <v>0.76053213179198875</v>
      </c>
      <c r="G15">
        <f t="shared" ca="1" si="2"/>
        <v>0.83540855421984994</v>
      </c>
      <c r="H15">
        <f t="shared" ca="1" si="3"/>
        <v>0.37828088208636135</v>
      </c>
      <c r="I15">
        <f ca="1">Modèle!B14+Modèle!C14*H15</f>
        <v>1.7846615382402393</v>
      </c>
      <c r="K15">
        <f t="shared" ca="1" si="4"/>
        <v>0.78129579157434703</v>
      </c>
      <c r="L15">
        <f t="shared" ca="1" si="4"/>
        <v>0.55672382364338691</v>
      </c>
      <c r="M15">
        <f t="shared" ca="1" si="5"/>
        <v>-0.65841710065856418</v>
      </c>
      <c r="N15">
        <f ca="1">Modèle!B23+Modèle!C23*M15</f>
        <v>0.59935355031550563</v>
      </c>
    </row>
    <row r="16" spans="1:14" x14ac:dyDescent="0.3">
      <c r="A16">
        <f t="shared" ca="1" si="0"/>
        <v>0.88450745159174471</v>
      </c>
      <c r="B16">
        <f t="shared" ca="1" si="0"/>
        <v>0.65082243118160388</v>
      </c>
      <c r="C16">
        <f t="shared" ca="1" si="1"/>
        <v>-0.28913008367649157</v>
      </c>
      <c r="D16">
        <f ca="1">Modèle!B5+Modèle!C5*C16</f>
        <v>2.523018204600858</v>
      </c>
      <c r="F16">
        <f t="shared" ca="1" si="2"/>
        <v>0.65116740751044611</v>
      </c>
      <c r="G16">
        <f t="shared" ca="1" si="2"/>
        <v>0.86946651055168445</v>
      </c>
      <c r="H16">
        <f t="shared" ca="1" si="3"/>
        <v>0.63180887561794663</v>
      </c>
      <c r="I16">
        <f ca="1">Modèle!B14+Modèle!C14*H16</f>
        <v>1.9198173115919273</v>
      </c>
      <c r="K16">
        <f t="shared" ca="1" si="4"/>
        <v>0.79505240545788847</v>
      </c>
      <c r="L16">
        <f t="shared" ca="1" si="4"/>
        <v>0.90003987730056589</v>
      </c>
      <c r="M16">
        <f t="shared" ca="1" si="5"/>
        <v>0.54802257233065921</v>
      </c>
      <c r="N16">
        <f ca="1">Modèle!B23+Modèle!C23*M16</f>
        <v>0.99229095180809568</v>
      </c>
    </row>
    <row r="17" spans="1:14" x14ac:dyDescent="0.3">
      <c r="A17">
        <f t="shared" ca="1" si="0"/>
        <v>0.69880435985285372</v>
      </c>
      <c r="B17">
        <f t="shared" ca="1" si="0"/>
        <v>0.33311665871688878</v>
      </c>
      <c r="C17">
        <f t="shared" ca="1" si="1"/>
        <v>-0.42231246294525898</v>
      </c>
      <c r="D17">
        <f ca="1">Modèle!B5+Modèle!C5*C17</f>
        <v>2.4619008107544205</v>
      </c>
      <c r="F17">
        <f t="shared" ca="1" si="2"/>
        <v>0.6607279397511352</v>
      </c>
      <c r="G17">
        <f t="shared" ca="1" si="2"/>
        <v>0.4161123479084976</v>
      </c>
      <c r="H17">
        <f t="shared" ca="1" si="3"/>
        <v>-0.78683842014852856</v>
      </c>
      <c r="I17">
        <f ca="1">Modèle!B14+Modèle!C14*H17</f>
        <v>1.1635364382188194</v>
      </c>
      <c r="K17">
        <f t="shared" ca="1" si="4"/>
        <v>2.2650558095807849E-2</v>
      </c>
      <c r="L17">
        <f t="shared" ca="1" si="4"/>
        <v>0.12519834801253038</v>
      </c>
      <c r="M17">
        <f t="shared" ca="1" si="5"/>
        <v>1.9437412949046426</v>
      </c>
      <c r="N17">
        <f ca="1">Modèle!B23+Modèle!C23*M17</f>
        <v>1.4468765397504422</v>
      </c>
    </row>
    <row r="18" spans="1:14" x14ac:dyDescent="0.3">
      <c r="A18">
        <f t="shared" ca="1" si="0"/>
        <v>0.5918574428353125</v>
      </c>
      <c r="B18">
        <f t="shared" ca="1" si="0"/>
        <v>6.2600241788009492E-2</v>
      </c>
      <c r="C18">
        <f t="shared" ca="1" si="1"/>
        <v>0.94598735531692435</v>
      </c>
      <c r="D18">
        <f ca="1">Modèle!B5+Modèle!C5*C18</f>
        <v>3.0898135973549365</v>
      </c>
      <c r="F18">
        <f t="shared" ca="1" si="2"/>
        <v>0.89601279243813581</v>
      </c>
      <c r="G18">
        <f t="shared" ca="1" si="2"/>
        <v>0.17780458720175785</v>
      </c>
      <c r="H18">
        <f t="shared" ca="1" si="3"/>
        <v>0.20535688557505538</v>
      </c>
      <c r="I18">
        <f ca="1">Modèle!B14+Modèle!C14*H18</f>
        <v>1.692475755700062</v>
      </c>
      <c r="K18">
        <f t="shared" ca="1" si="4"/>
        <v>0.81003547838203038</v>
      </c>
      <c r="L18">
        <f t="shared" ca="1" si="4"/>
        <v>4.8437052540777459E-2</v>
      </c>
      <c r="M18">
        <f t="shared" ca="1" si="5"/>
        <v>0.61928815122217895</v>
      </c>
      <c r="N18">
        <f ca="1">Modèle!B23+Modèle!C23*M18</f>
        <v>1.0155021508530637</v>
      </c>
    </row>
    <row r="19" spans="1:14" x14ac:dyDescent="0.3">
      <c r="A19">
        <f t="shared" ca="1" si="0"/>
        <v>0.42598776832434104</v>
      </c>
      <c r="B19">
        <f t="shared" ca="1" si="0"/>
        <v>0.97179025258395091</v>
      </c>
      <c r="C19">
        <f t="shared" ca="1" si="1"/>
        <v>1.2859355348204959</v>
      </c>
      <c r="D19">
        <f ca="1">Modèle!B5+Modèle!C5*C19</f>
        <v>3.2458158169291256</v>
      </c>
      <c r="F19">
        <f t="shared" ca="1" si="2"/>
        <v>0.70972621332357411</v>
      </c>
      <c r="G19">
        <f t="shared" ca="1" si="2"/>
        <v>0.38503210742299743</v>
      </c>
      <c r="H19">
        <f t="shared" ca="1" si="3"/>
        <v>-0.62127852292375429</v>
      </c>
      <c r="I19">
        <f ca="1">Modèle!B14+Modèle!C14*H19</f>
        <v>1.2517964194293465</v>
      </c>
      <c r="K19">
        <f t="shared" ca="1" si="4"/>
        <v>0.61631994994260531</v>
      </c>
      <c r="L19">
        <f t="shared" ca="1" si="4"/>
        <v>0.30778752693243439</v>
      </c>
      <c r="M19">
        <f t="shared" ca="1" si="5"/>
        <v>-0.34943144184673514</v>
      </c>
      <c r="N19">
        <f ca="1">Modèle!B23+Modèle!C23*M19</f>
        <v>0.69999017939051833</v>
      </c>
    </row>
    <row r="20" spans="1:14" x14ac:dyDescent="0.3">
      <c r="A20">
        <f t="shared" ca="1" si="0"/>
        <v>0.65229434711486989</v>
      </c>
      <c r="B20">
        <f t="shared" ca="1" si="0"/>
        <v>0.27595188667044834</v>
      </c>
      <c r="C20">
        <f t="shared" ca="1" si="1"/>
        <v>-0.15006635469286708</v>
      </c>
      <c r="D20">
        <f ca="1">Modèle!B5+Modèle!C5*C20</f>
        <v>2.5868345498314431</v>
      </c>
      <c r="F20">
        <f t="shared" ca="1" si="2"/>
        <v>0.89794282704539896</v>
      </c>
      <c r="G20">
        <f t="shared" ca="1" si="2"/>
        <v>0.90057776246950139</v>
      </c>
      <c r="H20">
        <f t="shared" ca="1" si="3"/>
        <v>0.37637301751406327</v>
      </c>
      <c r="I20">
        <f ca="1">Modèle!B14+Modèle!C14*H20</f>
        <v>1.783644455636747</v>
      </c>
      <c r="K20">
        <f t="shared" ca="1" si="4"/>
        <v>0.203094233490142</v>
      </c>
      <c r="L20">
        <f t="shared" ca="1" si="4"/>
        <v>0.53786745385837054</v>
      </c>
      <c r="M20">
        <f t="shared" ca="1" si="5"/>
        <v>-1.7352431132845585</v>
      </c>
      <c r="N20">
        <f ca="1">Modèle!B23+Modèle!C23*M20</f>
        <v>0.24863131800321925</v>
      </c>
    </row>
    <row r="21" spans="1:14" x14ac:dyDescent="0.3">
      <c r="A21">
        <f t="shared" ca="1" si="0"/>
        <v>0.33153200125276139</v>
      </c>
      <c r="B21">
        <f t="shared" ca="1" si="0"/>
        <v>0.97183718924336793</v>
      </c>
      <c r="C21">
        <f t="shared" ca="1" si="1"/>
        <v>1.4627513528856784</v>
      </c>
      <c r="D21">
        <f ca="1">Modèle!B5+Modèle!C5*C21</f>
        <v>3.3269565958392375</v>
      </c>
      <c r="F21">
        <f t="shared" ca="1" si="2"/>
        <v>0.60878581277190991</v>
      </c>
      <c r="G21">
        <f t="shared" ca="1" si="2"/>
        <v>0.64903015656329865</v>
      </c>
      <c r="H21">
        <f t="shared" ca="1" si="3"/>
        <v>-0.59050046548512514</v>
      </c>
      <c r="I21">
        <f ca="1">Modèle!B14+Modèle!C14*H21</f>
        <v>1.2682042018498798</v>
      </c>
      <c r="K21">
        <f t="shared" ca="1" si="4"/>
        <v>0.18448187825344198</v>
      </c>
      <c r="L21">
        <f t="shared" ca="1" si="4"/>
        <v>0.39462092705954976</v>
      </c>
      <c r="M21">
        <f t="shared" ca="1" si="5"/>
        <v>-1.4500818930690791</v>
      </c>
      <c r="N21">
        <f ca="1">Modèle!B23+Modèle!C23*M21</f>
        <v>0.34150832742740095</v>
      </c>
    </row>
    <row r="22" spans="1:14" x14ac:dyDescent="0.3">
      <c r="A22">
        <f t="shared" ca="1" si="0"/>
        <v>0.59783078748623708</v>
      </c>
      <c r="B22">
        <f t="shared" ca="1" si="0"/>
        <v>0.66035535340837359</v>
      </c>
      <c r="C22">
        <f t="shared" ca="1" si="1"/>
        <v>-0.54159947038203893</v>
      </c>
      <c r="D22">
        <f ca="1">Modèle!B5+Modèle!C5*C22</f>
        <v>2.4071600030416822</v>
      </c>
      <c r="F22">
        <f t="shared" ca="1" si="2"/>
        <v>0.49545562366562734</v>
      </c>
      <c r="G22">
        <f t="shared" ca="1" si="2"/>
        <v>0.47989551033897737</v>
      </c>
      <c r="H22">
        <f t="shared" ca="1" si="3"/>
        <v>-1.1756962730871983</v>
      </c>
      <c r="I22">
        <f ca="1">Modèle!B14+Modèle!C14*H22</f>
        <v>0.95623631681721455</v>
      </c>
      <c r="K22">
        <f t="shared" ca="1" si="4"/>
        <v>0.99505017733312762</v>
      </c>
      <c r="L22">
        <f t="shared" ca="1" si="4"/>
        <v>0.60154949276694569</v>
      </c>
      <c r="M22">
        <f t="shared" ca="1" si="5"/>
        <v>-8.0020717914915926E-2</v>
      </c>
      <c r="N22">
        <f ca="1">Modèle!B23+Modèle!C23*M22</f>
        <v>0.78773725217511181</v>
      </c>
    </row>
    <row r="23" spans="1:14" x14ac:dyDescent="0.3">
      <c r="A23">
        <f t="shared" ca="1" si="0"/>
        <v>0.32113726027409528</v>
      </c>
      <c r="B23">
        <f t="shared" ca="1" si="0"/>
        <v>0.3905988287006612</v>
      </c>
      <c r="C23">
        <f t="shared" ca="1" si="1"/>
        <v>-1.1649552498484896</v>
      </c>
      <c r="D23">
        <f ca="1">Modèle!B5+Modèle!C5*C23</f>
        <v>2.1211020358445278</v>
      </c>
      <c r="F23">
        <f t="shared" ca="1" si="2"/>
        <v>0.76869719349551413</v>
      </c>
      <c r="G23">
        <f t="shared" ca="1" si="2"/>
        <v>0.11297430290393096</v>
      </c>
      <c r="H23">
        <f t="shared" ca="1" si="3"/>
        <v>0.55014561725776556</v>
      </c>
      <c r="I23">
        <f ca="1">Modèle!B14+Modèle!C14*H23</f>
        <v>1.8762826285601149</v>
      </c>
      <c r="K23">
        <f t="shared" ca="1" si="4"/>
        <v>0.31412310487293671</v>
      </c>
      <c r="L23">
        <f t="shared" ca="1" si="4"/>
        <v>0.46896502542487772</v>
      </c>
      <c r="M23">
        <f t="shared" ca="1" si="5"/>
        <v>-1.4929798647918398</v>
      </c>
      <c r="N23">
        <f ca="1">Modèle!B23+Modèle!C23*M23</f>
        <v>0.32753645803729775</v>
      </c>
    </row>
    <row r="24" spans="1:14" x14ac:dyDescent="0.3">
      <c r="A24">
        <f t="shared" ref="A24:B43" ca="1" si="6">RAND()</f>
        <v>0.89164305845659919</v>
      </c>
      <c r="B24">
        <f t="shared" ca="1" si="6"/>
        <v>0.28690740318587482</v>
      </c>
      <c r="C24">
        <f t="shared" ca="1" si="1"/>
        <v>-0.11007040026445165</v>
      </c>
      <c r="D24">
        <f ca="1">Modèle!B5+Modèle!C5*C24</f>
        <v>2.605188693318643</v>
      </c>
      <c r="F24">
        <f t="shared" ref="F24:G43" ca="1" si="7">RAND()</f>
        <v>0.50741064793256585</v>
      </c>
      <c r="G24">
        <f t="shared" ca="1" si="7"/>
        <v>0.4938598384019256</v>
      </c>
      <c r="H24">
        <f t="shared" ca="1" si="3"/>
        <v>-1.1639805550453732</v>
      </c>
      <c r="I24">
        <f ca="1">Modèle!B14+Modèle!C14*H24</f>
        <v>0.96248196610531145</v>
      </c>
      <c r="K24">
        <f t="shared" ref="K24:L43" ca="1" si="8">RAND()</f>
        <v>0.60358491788878932</v>
      </c>
      <c r="L24">
        <f t="shared" ca="1" si="8"/>
        <v>5.4045262851771581E-2</v>
      </c>
      <c r="M24">
        <f t="shared" ca="1" si="5"/>
        <v>0.94747525059056947</v>
      </c>
      <c r="N24">
        <f ca="1">Modèle!B23+Modèle!C23*M24</f>
        <v>1.1223926891173484</v>
      </c>
    </row>
    <row r="25" spans="1:14" x14ac:dyDescent="0.3">
      <c r="A25">
        <f t="shared" ca="1" si="6"/>
        <v>0.83368098132295299</v>
      </c>
      <c r="B25">
        <f t="shared" ca="1" si="6"/>
        <v>0.82752791061805642</v>
      </c>
      <c r="C25">
        <f t="shared" ca="1" si="1"/>
        <v>0.28233271801871329</v>
      </c>
      <c r="D25">
        <f ca="1">Modèle!B5+Modèle!C5*C25</f>
        <v>2.7852624842987876</v>
      </c>
      <c r="F25">
        <f t="shared" ca="1" si="7"/>
        <v>0.71692189691239716</v>
      </c>
      <c r="G25">
        <f t="shared" ca="1" si="7"/>
        <v>0.65176161414463718</v>
      </c>
      <c r="H25">
        <f t="shared" ca="1" si="3"/>
        <v>-0.47219749805398298</v>
      </c>
      <c r="I25">
        <f ca="1">Modèle!B14+Modèle!C14*H25</f>
        <v>1.3312715137874216</v>
      </c>
      <c r="K25">
        <f t="shared" ca="1" si="8"/>
        <v>9.4652190275543391E-2</v>
      </c>
      <c r="L25">
        <f t="shared" ca="1" si="8"/>
        <v>0.44148934507036797</v>
      </c>
      <c r="M25">
        <f t="shared" ca="1" si="5"/>
        <v>-2.0263329141041191</v>
      </c>
      <c r="N25">
        <f ca="1">Modèle!B23+Modèle!C23*M25</f>
        <v>0.15382336987628842</v>
      </c>
    </row>
    <row r="26" spans="1:14" x14ac:dyDescent="0.3">
      <c r="A26">
        <f t="shared" ca="1" si="6"/>
        <v>0.11903007056584602</v>
      </c>
      <c r="B26">
        <f t="shared" ca="1" si="6"/>
        <v>0.28873081298545589</v>
      </c>
      <c r="C26">
        <f t="shared" ca="1" si="1"/>
        <v>-0.49714256584642685</v>
      </c>
      <c r="D26">
        <f ca="1">Modèle!B5+Modèle!C5*C26</f>
        <v>2.4275612765330745</v>
      </c>
      <c r="F26">
        <f t="shared" ca="1" si="7"/>
        <v>0.24026640853995829</v>
      </c>
      <c r="G26">
        <f t="shared" ca="1" si="7"/>
        <v>0.73915739777953027</v>
      </c>
      <c r="H26">
        <f t="shared" ca="1" si="3"/>
        <v>-0.11496171123938077</v>
      </c>
      <c r="I26">
        <f ca="1">Modèle!B14+Modèle!C14*H26</f>
        <v>1.5217139117382861</v>
      </c>
      <c r="K26">
        <f t="shared" ca="1" si="8"/>
        <v>0.26283002115673648</v>
      </c>
      <c r="L26">
        <f t="shared" ca="1" si="8"/>
        <v>0.41915836080983382</v>
      </c>
      <c r="M26">
        <f t="shared" ca="1" si="5"/>
        <v>-1.4283811562890159</v>
      </c>
      <c r="N26">
        <f ca="1">Modèle!B23+Modèle!C23*M26</f>
        <v>0.34857625739666753</v>
      </c>
    </row>
    <row r="27" spans="1:14" x14ac:dyDescent="0.3">
      <c r="A27">
        <f t="shared" ca="1" si="6"/>
        <v>0.96426845302710573</v>
      </c>
      <c r="B27">
        <f t="shared" ca="1" si="6"/>
        <v>0.50034733109507035</v>
      </c>
      <c r="C27">
        <f t="shared" ca="1" si="1"/>
        <v>-0.26976052937697392</v>
      </c>
      <c r="D27">
        <f ca="1">Modèle!B5+Modèle!C5*C27</f>
        <v>2.5319068930689066</v>
      </c>
      <c r="F27">
        <f t="shared" ca="1" si="7"/>
        <v>1.039255240856829E-2</v>
      </c>
      <c r="G27">
        <f t="shared" ca="1" si="7"/>
        <v>0.9975912218722226</v>
      </c>
      <c r="H27">
        <f t="shared" ca="1" si="3"/>
        <v>3.021794127168266</v>
      </c>
      <c r="I27">
        <f ca="1">Modèle!B14+Modèle!C14*H27</f>
        <v>3.1939184491934025</v>
      </c>
      <c r="K27">
        <f t="shared" ca="1" si="8"/>
        <v>0.35867312240286187</v>
      </c>
      <c r="L27">
        <f t="shared" ca="1" si="8"/>
        <v>0.96668921114586337</v>
      </c>
      <c r="M27">
        <f t="shared" ca="1" si="5"/>
        <v>1.4007712648538455</v>
      </c>
      <c r="N27">
        <f ca="1">Modèle!B23+Modèle!C23*M27</f>
        <v>1.2700312009628973</v>
      </c>
    </row>
    <row r="28" spans="1:14" x14ac:dyDescent="0.3">
      <c r="A28">
        <f t="shared" ca="1" si="6"/>
        <v>0.76962429061402171</v>
      </c>
      <c r="B28">
        <f t="shared" ca="1" si="6"/>
        <v>0.60620702598960141</v>
      </c>
      <c r="C28">
        <f t="shared" ca="1" si="1"/>
        <v>-0.56843525171238396</v>
      </c>
      <c r="D28">
        <f ca="1">Modèle!B5+Modèle!C5*C28</f>
        <v>2.3948450629891869</v>
      </c>
      <c r="F28">
        <f t="shared" ca="1" si="7"/>
        <v>0.35914478142954809</v>
      </c>
      <c r="G28">
        <f t="shared" ca="1" si="7"/>
        <v>0.11478229452121125</v>
      </c>
      <c r="H28">
        <f t="shared" ca="1" si="3"/>
        <v>1.0747807055166507</v>
      </c>
      <c r="I28">
        <f ca="1">Modèle!B14+Modèle!C14*H28</f>
        <v>2.1559655941109264</v>
      </c>
      <c r="K28">
        <f t="shared" ca="1" si="8"/>
        <v>0.33248127055749821</v>
      </c>
      <c r="L28">
        <f t="shared" ca="1" si="8"/>
        <v>0.67880917143627006</v>
      </c>
      <c r="M28">
        <f t="shared" ca="1" si="5"/>
        <v>-0.64189825903854503</v>
      </c>
      <c r="N28">
        <f ca="1">Modèle!B23+Modèle!C23*M28</f>
        <v>0.60473373703114586</v>
      </c>
    </row>
    <row r="29" spans="1:14" x14ac:dyDescent="0.3">
      <c r="A29">
        <f t="shared" ca="1" si="6"/>
        <v>0.58238010965121523</v>
      </c>
      <c r="B29">
        <f t="shared" ca="1" si="6"/>
        <v>0.45619778079381379</v>
      </c>
      <c r="C29">
        <f t="shared" ca="1" si="1"/>
        <v>-1.0007052378945827</v>
      </c>
      <c r="D29">
        <f ca="1">Modèle!B5+Modèle!C5*C29</f>
        <v>2.1964763663301761</v>
      </c>
      <c r="F29">
        <f t="shared" ca="1" si="7"/>
        <v>0.76580911687619047</v>
      </c>
      <c r="G29">
        <f t="shared" ca="1" si="7"/>
        <v>0.47093058229438911</v>
      </c>
      <c r="H29">
        <f t="shared" ca="1" si="3"/>
        <v>-0.71835862416933505</v>
      </c>
      <c r="I29">
        <f ca="1">Modèle!B14+Modèle!C14*H29</f>
        <v>1.2000430174553274</v>
      </c>
      <c r="K29">
        <f t="shared" ca="1" si="8"/>
        <v>0.14893330572366648</v>
      </c>
      <c r="L29">
        <f t="shared" ca="1" si="8"/>
        <v>0.47845622462171433</v>
      </c>
      <c r="M29">
        <f t="shared" ca="1" si="5"/>
        <v>-1.9336892404945147</v>
      </c>
      <c r="N29">
        <f ca="1">Modèle!B23+Modèle!C23*M29</f>
        <v>0.18399741437093653</v>
      </c>
    </row>
    <row r="30" spans="1:14" x14ac:dyDescent="0.3">
      <c r="A30">
        <f t="shared" ca="1" si="6"/>
        <v>0.8819489074113056</v>
      </c>
      <c r="B30">
        <f t="shared" ca="1" si="6"/>
        <v>0.47274743729675484</v>
      </c>
      <c r="C30">
        <f t="shared" ca="1" si="1"/>
        <v>-0.49391033670687107</v>
      </c>
      <c r="D30">
        <f ca="1">Modèle!B5+Modèle!C5*C30</f>
        <v>2.4290445464852168</v>
      </c>
      <c r="F30">
        <f t="shared" ca="1" si="7"/>
        <v>0.22361086164781163</v>
      </c>
      <c r="G30">
        <f t="shared" ca="1" si="7"/>
        <v>0.19083233972923075</v>
      </c>
      <c r="H30">
        <f t="shared" ca="1" si="3"/>
        <v>0.62872816025491873</v>
      </c>
      <c r="I30">
        <f ca="1">Modèle!B14+Modèle!C14*H30</f>
        <v>1.9181749822318972</v>
      </c>
      <c r="K30">
        <f t="shared" ca="1" si="8"/>
        <v>0.74280103948628917</v>
      </c>
      <c r="L30">
        <f t="shared" ca="1" si="8"/>
        <v>0.61368161795587672</v>
      </c>
      <c r="M30">
        <f t="shared" ca="1" si="5"/>
        <v>-0.58264374246713457</v>
      </c>
      <c r="N30">
        <f ca="1">Modèle!B23+Modèle!C23*M30</f>
        <v>0.6240329330784542</v>
      </c>
    </row>
    <row r="31" spans="1:14" x14ac:dyDescent="0.3">
      <c r="A31">
        <f t="shared" ca="1" si="6"/>
        <v>0.89737074084092039</v>
      </c>
      <c r="B31">
        <f t="shared" ca="1" si="6"/>
        <v>0.43570605273015894</v>
      </c>
      <c r="C31">
        <f t="shared" ca="1" si="1"/>
        <v>-0.42791428335855736</v>
      </c>
      <c r="D31">
        <f ca="1">Modèle!B5+Modèle!C5*C31</f>
        <v>2.4593301353667578</v>
      </c>
      <c r="F31">
        <f t="shared" ca="1" si="7"/>
        <v>4.466025614735869E-2</v>
      </c>
      <c r="G31">
        <f t="shared" ca="1" si="7"/>
        <v>0.73313550875191613</v>
      </c>
      <c r="H31">
        <f t="shared" ca="1" si="3"/>
        <v>-0.2637196501213433</v>
      </c>
      <c r="I31">
        <f ca="1">Modèle!B14+Modèle!C14*H31</f>
        <v>1.4424110545203119</v>
      </c>
      <c r="K31">
        <f t="shared" ca="1" si="8"/>
        <v>0.13187370196975201</v>
      </c>
      <c r="L31">
        <f t="shared" ca="1" si="8"/>
        <v>0.46528585493659724</v>
      </c>
      <c r="M31">
        <f t="shared" ca="1" si="5"/>
        <v>-1.9652216364379926</v>
      </c>
      <c r="N31">
        <f ca="1">Modèle!B23+Modèle!C23*M31</f>
        <v>0.17372731301214583</v>
      </c>
    </row>
    <row r="32" spans="1:14" x14ac:dyDescent="0.3">
      <c r="A32">
        <f t="shared" ca="1" si="6"/>
        <v>0.24066311747622104</v>
      </c>
      <c r="B32">
        <f t="shared" ca="1" si="6"/>
        <v>0.928937963637127</v>
      </c>
      <c r="C32">
        <f t="shared" ca="1" si="1"/>
        <v>1.5223498952685104</v>
      </c>
      <c r="D32">
        <f ca="1">Modèle!B5+Modèle!C5*C32</f>
        <v>3.3543063669387192</v>
      </c>
      <c r="F32">
        <f t="shared" ca="1" si="7"/>
        <v>0.47561848388279571</v>
      </c>
      <c r="G32">
        <f t="shared" ca="1" si="7"/>
        <v>2.6552129187960016E-3</v>
      </c>
      <c r="H32">
        <f t="shared" ca="1" si="3"/>
        <v>1.2189605675064812</v>
      </c>
      <c r="I32">
        <f ca="1">Modèle!B14+Modèle!C14*H32</f>
        <v>2.2328278785377051</v>
      </c>
      <c r="K32">
        <f t="shared" ca="1" si="8"/>
        <v>0.22183739661385016</v>
      </c>
      <c r="L32">
        <f t="shared" ca="1" si="8"/>
        <v>0.73312130454754487</v>
      </c>
      <c r="M32">
        <f t="shared" ca="1" si="5"/>
        <v>-0.18369804243659693</v>
      </c>
      <c r="N32">
        <f ca="1">Modèle!B23+Modèle!C23*M32</f>
        <v>0.7539695475784004</v>
      </c>
    </row>
    <row r="33" spans="1:14" x14ac:dyDescent="0.3">
      <c r="A33">
        <f t="shared" ca="1" si="6"/>
        <v>4.3315129266788044E-2</v>
      </c>
      <c r="B33">
        <f t="shared" ca="1" si="6"/>
        <v>0.99949362887235493</v>
      </c>
      <c r="C33">
        <f t="shared" ca="1" si="1"/>
        <v>2.5056821512710776</v>
      </c>
      <c r="D33">
        <f ca="1">Modèle!B5+Modèle!C5*C33</f>
        <v>3.8055575392182974</v>
      </c>
      <c r="F33">
        <f t="shared" ca="1" si="7"/>
        <v>0.26312040082470245</v>
      </c>
      <c r="G33">
        <f t="shared" ca="1" si="7"/>
        <v>0.71710838910381314</v>
      </c>
      <c r="H33">
        <f t="shared" ca="1" si="3"/>
        <v>-0.33531124833476883</v>
      </c>
      <c r="I33">
        <f ca="1">Modèle!B14+Modèle!C14*H33</f>
        <v>1.4042455735127346</v>
      </c>
      <c r="K33">
        <f t="shared" ca="1" si="8"/>
        <v>0.90636471264896468</v>
      </c>
      <c r="L33">
        <f t="shared" ca="1" si="8"/>
        <v>0.35955604644611072</v>
      </c>
      <c r="M33">
        <f t="shared" ca="1" si="5"/>
        <v>-0.28169649106666006</v>
      </c>
      <c r="N33">
        <f ca="1">Modèle!B23+Modèle!C23*M33</f>
        <v>0.72205145285958883</v>
      </c>
    </row>
    <row r="34" spans="1:14" x14ac:dyDescent="0.3">
      <c r="A34">
        <f t="shared" ca="1" si="6"/>
        <v>0.69943092071990398</v>
      </c>
      <c r="B34">
        <f t="shared" ca="1" si="6"/>
        <v>0.58020999364458881</v>
      </c>
      <c r="C34">
        <f t="shared" ca="1" si="1"/>
        <v>-0.74043423322104918</v>
      </c>
      <c r="D34">
        <f ca="1">Modèle!B5+Modèle!C5*C34</f>
        <v>2.3159147303748604</v>
      </c>
      <c r="F34">
        <f t="shared" ca="1" si="7"/>
        <v>0.66193739598155976</v>
      </c>
      <c r="G34">
        <f t="shared" ca="1" si="7"/>
        <v>0.24814872189967407</v>
      </c>
      <c r="H34">
        <f t="shared" ca="1" si="3"/>
        <v>1.0566060252916235E-2</v>
      </c>
      <c r="I34">
        <f ca="1">Modèle!B14+Modèle!C14*H34</f>
        <v>1.5886327667208295</v>
      </c>
      <c r="K34">
        <f t="shared" ca="1" si="8"/>
        <v>5.5001091198295105E-2</v>
      </c>
      <c r="L34">
        <f t="shared" ca="1" si="8"/>
        <v>0.73573966526556567</v>
      </c>
      <c r="M34">
        <f t="shared" ca="1" si="5"/>
        <v>-0.21551249046080817</v>
      </c>
      <c r="N34">
        <f ca="1">Modèle!B23+Modèle!C23*M34</f>
        <v>0.74360758185691478</v>
      </c>
    </row>
    <row r="35" spans="1:14" x14ac:dyDescent="0.3">
      <c r="A35">
        <f t="shared" ca="1" si="6"/>
        <v>0.8914657602662388</v>
      </c>
      <c r="B35">
        <f t="shared" ca="1" si="6"/>
        <v>8.0914651008894278E-3</v>
      </c>
      <c r="C35">
        <f t="shared" ca="1" si="1"/>
        <v>0.47873071912191906</v>
      </c>
      <c r="D35">
        <f ca="1">Modèle!B5+Modèle!C5*C35</f>
        <v>2.8753895270050487</v>
      </c>
      <c r="F35">
        <f t="shared" ca="1" si="7"/>
        <v>0.97637034373512099</v>
      </c>
      <c r="G35">
        <f t="shared" ca="1" si="7"/>
        <v>5.8654912099325607E-2</v>
      </c>
      <c r="H35">
        <f t="shared" ca="1" si="3"/>
        <v>0.20400873218170434</v>
      </c>
      <c r="I35">
        <f ca="1">Modèle!B14+Modèle!C14*H35</f>
        <v>1.6917570551260666</v>
      </c>
      <c r="K35">
        <f t="shared" ca="1" si="8"/>
        <v>0.14348954305535921</v>
      </c>
      <c r="L35">
        <f t="shared" ca="1" si="8"/>
        <v>0.25010902899003862</v>
      </c>
      <c r="M35">
        <f t="shared" ca="1" si="5"/>
        <v>-1.3499097961387782E-3</v>
      </c>
      <c r="N35">
        <f ca="1">Modèle!B23+Modèle!C23*M35</f>
        <v>0.81336033437939759</v>
      </c>
    </row>
    <row r="36" spans="1:14" x14ac:dyDescent="0.3">
      <c r="A36">
        <f t="shared" ca="1" si="6"/>
        <v>0.80064239966445472</v>
      </c>
      <c r="B36">
        <f t="shared" ca="1" si="6"/>
        <v>0.29522475311067542</v>
      </c>
      <c r="C36">
        <f t="shared" ca="1" si="1"/>
        <v>-0.18694783612633098</v>
      </c>
      <c r="D36">
        <f ca="1">Modèle!B5+Modèle!C5*C36</f>
        <v>2.5699096380016266</v>
      </c>
      <c r="F36">
        <f t="shared" ca="1" si="7"/>
        <v>0.83858997035274896</v>
      </c>
      <c r="G36">
        <f t="shared" ca="1" si="7"/>
        <v>0.27655204743153183</v>
      </c>
      <c r="H36">
        <f t="shared" ca="1" si="3"/>
        <v>-9.853124104764939E-2</v>
      </c>
      <c r="I36">
        <f ca="1">Modèle!B14+Modèle!C14*H36</f>
        <v>1.530472995397498</v>
      </c>
      <c r="K36">
        <f t="shared" ca="1" si="8"/>
        <v>0.25906306779044419</v>
      </c>
      <c r="L36">
        <f t="shared" ca="1" si="8"/>
        <v>0.82931873851572802</v>
      </c>
      <c r="M36">
        <f t="shared" ca="1" si="5"/>
        <v>0.78563014464651104</v>
      </c>
      <c r="N36">
        <f ca="1">Modèle!B23+Modèle!C23*M36</f>
        <v>1.0696797381113687</v>
      </c>
    </row>
    <row r="37" spans="1:14" x14ac:dyDescent="0.3">
      <c r="A37">
        <f t="shared" ca="1" si="6"/>
        <v>0.86862909750696038</v>
      </c>
      <c r="B37">
        <f t="shared" ca="1" si="6"/>
        <v>0.39623257207026674</v>
      </c>
      <c r="C37">
        <f t="shared" ca="1" si="1"/>
        <v>-0.42186839206164195</v>
      </c>
      <c r="D37">
        <f ca="1">Modèle!B5+Modèle!C5*C37</f>
        <v>2.4621045948829123</v>
      </c>
      <c r="F37">
        <f t="shared" ca="1" si="7"/>
        <v>0.12640681708876178</v>
      </c>
      <c r="G37">
        <f t="shared" ca="1" si="7"/>
        <v>0.68564363865883027</v>
      </c>
      <c r="H37">
        <f t="shared" ca="1" si="3"/>
        <v>-0.80017957608156709</v>
      </c>
      <c r="I37">
        <f ca="1">Modèle!B14+Modèle!C14*H37</f>
        <v>1.1564242679909165</v>
      </c>
      <c r="K37">
        <f t="shared" ca="1" si="8"/>
        <v>0.29386105908381632</v>
      </c>
      <c r="L37">
        <f t="shared" ca="1" si="8"/>
        <v>0.7674131412685391</v>
      </c>
      <c r="M37">
        <f t="shared" ca="1" si="5"/>
        <v>0.17088772289862916</v>
      </c>
      <c r="N37">
        <f ca="1">Modèle!B23+Modèle!C23*M37</f>
        <v>0.86945813134808347</v>
      </c>
    </row>
    <row r="38" spans="1:14" x14ac:dyDescent="0.3">
      <c r="A38">
        <f t="shared" ca="1" si="6"/>
        <v>0.10363978138436536</v>
      </c>
      <c r="B38">
        <f t="shared" ca="1" si="6"/>
        <v>0.72962310220359416</v>
      </c>
      <c r="C38">
        <f t="shared" ca="1" si="1"/>
        <v>-0.2718664668855354</v>
      </c>
      <c r="D38">
        <f ca="1">Modèle!B5+Modèle!C5*C38</f>
        <v>2.5309404783462277</v>
      </c>
      <c r="F38">
        <f t="shared" ca="1" si="7"/>
        <v>0.64826675393864741</v>
      </c>
      <c r="G38">
        <f t="shared" ca="1" si="7"/>
        <v>0.94852799647574193</v>
      </c>
      <c r="H38">
        <f t="shared" ca="1" si="3"/>
        <v>0.88280877515291079</v>
      </c>
      <c r="I38">
        <f ca="1">Modèle!B14+Modèle!C14*H38</f>
        <v>2.0536253580340169</v>
      </c>
      <c r="K38">
        <f t="shared" ca="1" si="8"/>
        <v>0.13051670194508525</v>
      </c>
      <c r="L38">
        <f t="shared" ca="1" si="8"/>
        <v>0.82258859437745557</v>
      </c>
      <c r="M38">
        <f t="shared" ca="1" si="5"/>
        <v>0.88882598397116297</v>
      </c>
      <c r="N38">
        <f ca="1">Modèle!B23+Modèle!C23*M38</f>
        <v>1.1032906229794077</v>
      </c>
    </row>
    <row r="39" spans="1:14" x14ac:dyDescent="0.3">
      <c r="A39">
        <f t="shared" ca="1" si="6"/>
        <v>0.27114212813782468</v>
      </c>
      <c r="B39">
        <f t="shared" ca="1" si="6"/>
        <v>0.33494193833144181</v>
      </c>
      <c r="C39">
        <f t="shared" ca="1" si="1"/>
        <v>-0.8219095338293575</v>
      </c>
      <c r="D39">
        <f ca="1">Modèle!B5+Modèle!C5*C39</f>
        <v>2.2785257149257077</v>
      </c>
      <c r="F39">
        <f t="shared" ca="1" si="7"/>
        <v>0.6366707209968665</v>
      </c>
      <c r="G39">
        <f t="shared" ca="1" si="7"/>
        <v>0.59900430464330623</v>
      </c>
      <c r="H39">
        <f t="shared" ca="1" si="3"/>
        <v>-0.77226060784652173</v>
      </c>
      <c r="I39">
        <f ca="1">Modèle!B14+Modèle!C14*H39</f>
        <v>1.1713078699570192</v>
      </c>
      <c r="K39">
        <f t="shared" ca="1" si="8"/>
        <v>0.9799290535527021</v>
      </c>
      <c r="L39">
        <f t="shared" ca="1" si="8"/>
        <v>0.48486410927210621</v>
      </c>
      <c r="M39">
        <f t="shared" ca="1" si="5"/>
        <v>-0.20046087896625125</v>
      </c>
      <c r="N39">
        <f ca="1">Modèle!B23+Modèle!C23*M39</f>
        <v>0.74850989172069193</v>
      </c>
    </row>
    <row r="40" spans="1:14" x14ac:dyDescent="0.3">
      <c r="A40">
        <f t="shared" ca="1" si="6"/>
        <v>0.13238152478334098</v>
      </c>
      <c r="B40">
        <f t="shared" ca="1" si="6"/>
        <v>0.56154312089976188</v>
      </c>
      <c r="C40">
        <f t="shared" ca="1" si="1"/>
        <v>-1.8625180967261468</v>
      </c>
      <c r="D40">
        <f ca="1">Modèle!B5+Modèle!C5*C40</f>
        <v>1.8009904454123713</v>
      </c>
      <c r="F40">
        <f t="shared" ca="1" si="7"/>
        <v>0.43412505483310759</v>
      </c>
      <c r="G40">
        <f t="shared" ca="1" si="7"/>
        <v>0.85634845079254762</v>
      </c>
      <c r="H40">
        <f t="shared" ca="1" si="3"/>
        <v>0.80039645929819836</v>
      </c>
      <c r="I40">
        <f ca="1">Modèle!B14+Modèle!C14*H40</f>
        <v>2.0096913524518696</v>
      </c>
      <c r="K40">
        <f t="shared" ca="1" si="8"/>
        <v>0.47083668719942862</v>
      </c>
      <c r="L40">
        <f t="shared" ca="1" si="8"/>
        <v>8.8222629901744454E-2</v>
      </c>
      <c r="M40">
        <f t="shared" ca="1" si="5"/>
        <v>1.0436000275170372</v>
      </c>
      <c r="N40">
        <f ca="1">Modèle!B23+Modèle!C23*M40</f>
        <v>1.153700528962299</v>
      </c>
    </row>
    <row r="41" spans="1:14" x14ac:dyDescent="0.3">
      <c r="A41">
        <f t="shared" ca="1" si="6"/>
        <v>0.7906050188460807</v>
      </c>
      <c r="B41">
        <f t="shared" ca="1" si="6"/>
        <v>0.7241614949618751</v>
      </c>
      <c r="C41">
        <f t="shared" ca="1" si="1"/>
        <v>-0.11080179192225792</v>
      </c>
      <c r="D41">
        <f ca="1">Modèle!B5+Modèle!C5*C41</f>
        <v>2.6048530576868756</v>
      </c>
      <c r="F41">
        <f t="shared" ca="1" si="7"/>
        <v>0.67747031813178815</v>
      </c>
      <c r="G41">
        <f t="shared" ca="1" si="7"/>
        <v>0.79082232338184888</v>
      </c>
      <c r="H41">
        <f t="shared" ca="1" si="3"/>
        <v>0.22387842878486558</v>
      </c>
      <c r="I41">
        <f ca="1">Modèle!B14+Modèle!C14*H41</f>
        <v>1.7023495903852117</v>
      </c>
      <c r="K41">
        <f t="shared" ca="1" si="8"/>
        <v>0.9610672831803545</v>
      </c>
      <c r="L41">
        <f t="shared" ca="1" si="8"/>
        <v>0.62534050657096918</v>
      </c>
      <c r="M41">
        <f t="shared" ca="1" si="5"/>
        <v>-0.19884903623340214</v>
      </c>
      <c r="N41">
        <f ca="1">Modèle!B23+Modèle!C23*M41</f>
        <v>0.7490348688987809</v>
      </c>
    </row>
    <row r="42" spans="1:14" x14ac:dyDescent="0.3">
      <c r="A42">
        <f t="shared" ca="1" si="6"/>
        <v>9.6043003812357752E-2</v>
      </c>
      <c r="B42">
        <f t="shared" ca="1" si="6"/>
        <v>0.78327805142781859</v>
      </c>
      <c r="C42">
        <f t="shared" ca="1" si="1"/>
        <v>0.44933057426104273</v>
      </c>
      <c r="D42">
        <f ca="1">Modèle!B5+Modèle!C5*C42</f>
        <v>2.8618978005283924</v>
      </c>
      <c r="F42">
        <f t="shared" ca="1" si="7"/>
        <v>0.64553073105362457</v>
      </c>
      <c r="G42">
        <f t="shared" ca="1" si="7"/>
        <v>0.94191650818666495</v>
      </c>
      <c r="H42">
        <f t="shared" ca="1" si="3"/>
        <v>0.8739918755011562</v>
      </c>
      <c r="I42">
        <f ca="1">Modèle!B14+Modèle!C14*H42</f>
        <v>2.0489250688296665</v>
      </c>
      <c r="K42">
        <f t="shared" ca="1" si="8"/>
        <v>0.43840968656510071</v>
      </c>
      <c r="L42">
        <f t="shared" ca="1" si="8"/>
        <v>0.33966711490507484</v>
      </c>
      <c r="M42">
        <f t="shared" ca="1" si="5"/>
        <v>-0.68584631243017369</v>
      </c>
      <c r="N42">
        <f ca="1">Modèle!B23+Modèle!C23*M42</f>
        <v>0.59041985604149239</v>
      </c>
    </row>
    <row r="43" spans="1:14" x14ac:dyDescent="0.3">
      <c r="A43">
        <f t="shared" ca="1" si="6"/>
        <v>0.38726362996704777</v>
      </c>
      <c r="B43">
        <f t="shared" ca="1" si="6"/>
        <v>0.9523278400892693</v>
      </c>
      <c r="C43">
        <f t="shared" ca="1" si="1"/>
        <v>1.3160941627015124</v>
      </c>
      <c r="D43">
        <f ca="1">Modèle!B5+Modèle!C5*C43</f>
        <v>3.2596556112637241</v>
      </c>
      <c r="F43">
        <f t="shared" ca="1" si="7"/>
        <v>0.18437731766149223</v>
      </c>
      <c r="G43">
        <f t="shared" ca="1" si="7"/>
        <v>0.56235672671844106</v>
      </c>
      <c r="H43">
        <f t="shared" ca="1" si="3"/>
        <v>-1.6995520520622747</v>
      </c>
      <c r="I43">
        <f ca="1">Modèle!B14+Modèle!C14*H43</f>
        <v>0.67696880104560131</v>
      </c>
      <c r="K43">
        <f t="shared" ca="1" si="8"/>
        <v>3.5299603182899708E-2</v>
      </c>
      <c r="L43">
        <f t="shared" ca="1" si="8"/>
        <v>0.10817060259940325</v>
      </c>
      <c r="M43">
        <f t="shared" ca="1" si="5"/>
        <v>2.0114182008026869</v>
      </c>
      <c r="N43">
        <f ca="1">Modèle!B23+Modèle!C23*M43</f>
        <v>1.4689189080014351</v>
      </c>
    </row>
    <row r="44" spans="1:14" x14ac:dyDescent="0.3">
      <c r="A44">
        <f t="shared" ref="A44:B63" ca="1" si="9">RAND()</f>
        <v>0.76614866641117185</v>
      </c>
      <c r="B44">
        <f t="shared" ca="1" si="9"/>
        <v>0.5858293173920287</v>
      </c>
      <c r="C44">
        <f t="shared" ca="1" si="1"/>
        <v>-0.62631343274900886</v>
      </c>
      <c r="D44">
        <f ca="1">Modèle!B5+Modèle!C5*C44</f>
        <v>2.3682847657114796</v>
      </c>
      <c r="F44">
        <f t="shared" ref="F44:G63" ca="1" si="10">RAND()</f>
        <v>8.3180543865997603E-2</v>
      </c>
      <c r="G44">
        <f t="shared" ca="1" si="10"/>
        <v>0.19236641720389802</v>
      </c>
      <c r="H44">
        <f t="shared" ca="1" si="3"/>
        <v>0.79004584567223779</v>
      </c>
      <c r="I44">
        <f ca="1">Modèle!B14+Modèle!C14*H44</f>
        <v>2.0041734403278699</v>
      </c>
      <c r="K44">
        <f t="shared" ref="K44:L63" ca="1" si="11">RAND()</f>
        <v>0.89804970519063376</v>
      </c>
      <c r="L44">
        <f t="shared" ca="1" si="11"/>
        <v>0.66617023821694332</v>
      </c>
      <c r="M44">
        <f t="shared" ca="1" si="5"/>
        <v>-0.23312422926554158</v>
      </c>
      <c r="N44">
        <f ca="1">Modèle!B23+Modèle!C23*M44</f>
        <v>0.73787143852821302</v>
      </c>
    </row>
    <row r="45" spans="1:14" x14ac:dyDescent="0.3">
      <c r="A45">
        <f t="shared" ca="1" si="9"/>
        <v>0.43326974525047213</v>
      </c>
      <c r="B45">
        <f t="shared" ca="1" si="9"/>
        <v>0.99347494812868087</v>
      </c>
      <c r="C45">
        <f t="shared" ca="1" si="1"/>
        <v>1.2922768389103532</v>
      </c>
      <c r="D45">
        <f ca="1">Modèle!B5+Modèle!C5*C45</f>
        <v>3.2487258413759612</v>
      </c>
      <c r="F45">
        <f t="shared" ca="1" si="10"/>
        <v>0.25215807378939237</v>
      </c>
      <c r="G45">
        <f t="shared" ca="1" si="10"/>
        <v>0.22891763217197325</v>
      </c>
      <c r="H45">
        <f t="shared" ca="1" si="3"/>
        <v>0.21924041549042186</v>
      </c>
      <c r="I45">
        <f ca="1">Modèle!B14+Modèle!C14*H45</f>
        <v>1.6998770654979438</v>
      </c>
      <c r="K45">
        <f t="shared" ca="1" si="11"/>
        <v>0.80658887818066516</v>
      </c>
      <c r="L45">
        <f t="shared" ca="1" si="11"/>
        <v>0.21258550127424514</v>
      </c>
      <c r="M45">
        <f t="shared" ca="1" si="5"/>
        <v>0.15271690199991583</v>
      </c>
      <c r="N45">
        <f ca="1">Modèle!B23+Modèle!C23*M45</f>
        <v>0.86353989498137251</v>
      </c>
    </row>
    <row r="46" spans="1:14" x14ac:dyDescent="0.3">
      <c r="A46">
        <f t="shared" ca="1" si="9"/>
        <v>0.74654940495044775</v>
      </c>
      <c r="B46">
        <f t="shared" ca="1" si="9"/>
        <v>0.39951280388914578</v>
      </c>
      <c r="C46">
        <f t="shared" ca="1" si="1"/>
        <v>-0.61718192883398126</v>
      </c>
      <c r="D46">
        <f ca="1">Modèle!B5+Modèle!C5*C46</f>
        <v>2.3724752128580859</v>
      </c>
      <c r="F46">
        <f t="shared" ca="1" si="10"/>
        <v>0.10753296936458467</v>
      </c>
      <c r="G46">
        <f t="shared" ca="1" si="10"/>
        <v>0.65278944085186907</v>
      </c>
      <c r="H46">
        <f t="shared" ca="1" si="3"/>
        <v>-1.2111813220965315</v>
      </c>
      <c r="I46">
        <f ca="1">Modèle!B14+Modèle!C14*H46</f>
        <v>0.93731923719033894</v>
      </c>
      <c r="K46">
        <f t="shared" ca="1" si="11"/>
        <v>0.76306547023817228</v>
      </c>
      <c r="L46">
        <f t="shared" ca="1" si="11"/>
        <v>0.57295683480249504</v>
      </c>
      <c r="M46">
        <f t="shared" ca="1" si="5"/>
        <v>-0.65948403547141854</v>
      </c>
      <c r="N46">
        <f ca="1">Modèle!B23+Modèle!C23*M46</f>
        <v>0.59900604964695892</v>
      </c>
    </row>
    <row r="47" spans="1:14" x14ac:dyDescent="0.3">
      <c r="A47">
        <f t="shared" ca="1" si="9"/>
        <v>0.45789231144163811</v>
      </c>
      <c r="B47">
        <f t="shared" ca="1" si="9"/>
        <v>0.64293163062080239</v>
      </c>
      <c r="C47">
        <f t="shared" ca="1" si="1"/>
        <v>-0.77884059139472051</v>
      </c>
      <c r="D47">
        <f ca="1">Modèle!B5+Modèle!C5*C47</f>
        <v>2.2982900526089627</v>
      </c>
      <c r="F47">
        <f t="shared" ca="1" si="10"/>
        <v>0.69689008478052505</v>
      </c>
      <c r="G47">
        <f t="shared" ca="1" si="10"/>
        <v>0.83532412034143133</v>
      </c>
      <c r="H47">
        <f t="shared" ca="1" si="3"/>
        <v>0.43410070351206914</v>
      </c>
      <c r="I47">
        <f ca="1">Modèle!B14+Modèle!C14*H47</f>
        <v>1.8144190850422841</v>
      </c>
      <c r="K47">
        <f t="shared" ca="1" si="11"/>
        <v>0.63334950010142721</v>
      </c>
      <c r="L47">
        <f t="shared" ca="1" si="11"/>
        <v>0.86483738267073829</v>
      </c>
      <c r="M47">
        <f t="shared" ca="1" si="5"/>
        <v>0.63131862784539017</v>
      </c>
      <c r="N47">
        <f ca="1">Modèle!B23+Modèle!C23*M47</f>
        <v>1.0194204770892434</v>
      </c>
    </row>
    <row r="48" spans="1:14" x14ac:dyDescent="0.3">
      <c r="A48">
        <f t="shared" ca="1" si="9"/>
        <v>0.55556777900220433</v>
      </c>
      <c r="B48">
        <f t="shared" ca="1" si="9"/>
        <v>3.9639662978561141E-2</v>
      </c>
      <c r="C48">
        <f t="shared" ca="1" si="1"/>
        <v>1.0507633670094449</v>
      </c>
      <c r="D48">
        <f ca="1">Modèle!B5+Modèle!C5*C48</f>
        <v>3.1378953091206343</v>
      </c>
      <c r="F48">
        <f t="shared" ca="1" si="10"/>
        <v>0.63474980443331952</v>
      </c>
      <c r="G48">
        <f t="shared" ca="1" si="10"/>
        <v>0.12117674495422692</v>
      </c>
      <c r="H48">
        <f t="shared" ca="1" si="3"/>
        <v>0.69018355165399581</v>
      </c>
      <c r="I48">
        <f ca="1">Modèle!B14+Modèle!C14*H48</f>
        <v>1.9509368513867451</v>
      </c>
      <c r="K48">
        <f t="shared" ca="1" si="11"/>
        <v>0.4778581463457342</v>
      </c>
      <c r="L48">
        <f t="shared" ca="1" si="11"/>
        <v>0.15762324630594626</v>
      </c>
      <c r="M48">
        <f t="shared" ca="1" si="5"/>
        <v>0.66642454546622376</v>
      </c>
      <c r="N48">
        <f ca="1">Modèle!B23+Modèle!C23*M48</f>
        <v>1.030854474458349</v>
      </c>
    </row>
    <row r="49" spans="1:14" x14ac:dyDescent="0.3">
      <c r="A49">
        <f t="shared" ca="1" si="9"/>
        <v>0.91316760635080096</v>
      </c>
      <c r="B49">
        <f t="shared" ca="1" si="9"/>
        <v>0.22309080789880986</v>
      </c>
      <c r="C49">
        <f t="shared" ca="1" si="1"/>
        <v>7.1722100891956367E-2</v>
      </c>
      <c r="D49">
        <f ca="1">Modèle!B5+Modèle!C5*C49</f>
        <v>2.6886132720993188</v>
      </c>
      <c r="F49">
        <f t="shared" ca="1" si="10"/>
        <v>0.80853002557372744</v>
      </c>
      <c r="G49">
        <f t="shared" ca="1" si="10"/>
        <v>0.18350878995097186</v>
      </c>
      <c r="H49">
        <f t="shared" ca="1" si="3"/>
        <v>0.26452644407031239</v>
      </c>
      <c r="I49">
        <f ca="1">Modèle!B14+Modèle!C14*H49</f>
        <v>1.7240190473338834</v>
      </c>
      <c r="K49">
        <f t="shared" ca="1" si="11"/>
        <v>0.45286637385132966</v>
      </c>
      <c r="L49">
        <f t="shared" ca="1" si="11"/>
        <v>0.32199779541529228</v>
      </c>
      <c r="M49">
        <f t="shared" ca="1" si="5"/>
        <v>-0.5501803131760149</v>
      </c>
      <c r="N49">
        <f ca="1">Modèle!B23+Modèle!C23*M49</f>
        <v>0.63460627199857189</v>
      </c>
    </row>
    <row r="50" spans="1:14" x14ac:dyDescent="0.3">
      <c r="A50">
        <f t="shared" ca="1" si="9"/>
        <v>0.23456315896032787</v>
      </c>
      <c r="B50">
        <f t="shared" ca="1" si="9"/>
        <v>0.26144964355676836</v>
      </c>
      <c r="C50">
        <f t="shared" ca="1" si="1"/>
        <v>-0.12240543823854907</v>
      </c>
      <c r="D50">
        <f ca="1">Modèle!B5+Modèle!C5*C50</f>
        <v>2.5995281443923299</v>
      </c>
      <c r="F50">
        <f t="shared" ca="1" si="10"/>
        <v>0.42983294214483825</v>
      </c>
      <c r="G50">
        <f t="shared" ca="1" si="10"/>
        <v>0.23445399071936757</v>
      </c>
      <c r="H50">
        <f t="shared" ca="1" si="3"/>
        <v>0.12673204463613191</v>
      </c>
      <c r="I50">
        <f ca="1">Modèle!B14+Modèle!C14*H50</f>
        <v>1.6505608529955218</v>
      </c>
      <c r="K50">
        <f t="shared" ca="1" si="11"/>
        <v>0.33001299824247221</v>
      </c>
      <c r="L50">
        <f t="shared" ca="1" si="11"/>
        <v>0.66549093227914813</v>
      </c>
      <c r="M50">
        <f t="shared" ca="1" si="5"/>
        <v>-0.75402701827827301</v>
      </c>
      <c r="N50">
        <f ca="1">Modèle!B23+Modèle!C23*M50</f>
        <v>0.56821340014676647</v>
      </c>
    </row>
    <row r="51" spans="1:14" x14ac:dyDescent="0.3">
      <c r="A51">
        <f t="shared" ca="1" si="9"/>
        <v>0.46772126658983526</v>
      </c>
      <c r="B51">
        <f t="shared" ca="1" si="9"/>
        <v>0.14923018627763307</v>
      </c>
      <c r="C51">
        <f t="shared" ca="1" si="1"/>
        <v>0.72942997456491254</v>
      </c>
      <c r="D51">
        <f ca="1">Modèle!B5+Modèle!C5*C51</f>
        <v>2.9904354153278385</v>
      </c>
      <c r="F51">
        <f t="shared" ca="1" si="10"/>
        <v>0.7943573608583121</v>
      </c>
      <c r="G51">
        <f t="shared" ca="1" si="10"/>
        <v>0.98561483445884601</v>
      </c>
      <c r="H51">
        <f t="shared" ca="1" si="3"/>
        <v>0.67579018496168142</v>
      </c>
      <c r="I51">
        <f ca="1">Modèle!B14+Modèle!C14*H51</f>
        <v>1.9432637476030723</v>
      </c>
      <c r="K51">
        <f t="shared" ca="1" si="11"/>
        <v>0.54397721074241323</v>
      </c>
      <c r="L51">
        <f t="shared" ca="1" si="11"/>
        <v>0.18884801781748051</v>
      </c>
      <c r="M51">
        <f t="shared" ca="1" si="5"/>
        <v>0.41363832154040187</v>
      </c>
      <c r="N51">
        <f ca="1">Modèle!B23+Modèle!C23*M51</f>
        <v>0.94852200132570885</v>
      </c>
    </row>
    <row r="52" spans="1:14" x14ac:dyDescent="0.3">
      <c r="A52">
        <f t="shared" ca="1" si="9"/>
        <v>0.59167479772151033</v>
      </c>
      <c r="B52">
        <f t="shared" ca="1" si="9"/>
        <v>0.26768822961686856</v>
      </c>
      <c r="C52">
        <f t="shared" ca="1" si="1"/>
        <v>-0.11362684610712401</v>
      </c>
      <c r="D52">
        <f ca="1">Modèle!B5+Modèle!C5*C52</f>
        <v>2.603556640321441</v>
      </c>
      <c r="F52">
        <f t="shared" ca="1" si="10"/>
        <v>0.3638950916165371</v>
      </c>
      <c r="G52">
        <f t="shared" ca="1" si="10"/>
        <v>0.76223653579673611</v>
      </c>
      <c r="H52">
        <f t="shared" ca="1" si="3"/>
        <v>0.10921373924345756</v>
      </c>
      <c r="I52">
        <f ca="1">Modèle!B14+Modèle!C14*H52</f>
        <v>1.6412218443906872</v>
      </c>
      <c r="K52">
        <f t="shared" ca="1" si="11"/>
        <v>0.18574535111601387</v>
      </c>
      <c r="L52">
        <f t="shared" ca="1" si="11"/>
        <v>0.61937522180208038</v>
      </c>
      <c r="M52">
        <f t="shared" ca="1" si="5"/>
        <v>-1.3424849725073478</v>
      </c>
      <c r="N52">
        <f ca="1">Modèle!B23+Modèle!C23*M52</f>
        <v>0.37655264445435682</v>
      </c>
    </row>
    <row r="53" spans="1:14" x14ac:dyDescent="0.3">
      <c r="A53">
        <f t="shared" ca="1" si="9"/>
        <v>0.35371132000530947</v>
      </c>
      <c r="B53">
        <f t="shared" ca="1" si="9"/>
        <v>0.3222034521338627</v>
      </c>
      <c r="C53">
        <f t="shared" ca="1" si="1"/>
        <v>-0.63185437636605446</v>
      </c>
      <c r="D53">
        <f ca="1">Modèle!B5+Modèle!C5*C53</f>
        <v>2.3657420266856177</v>
      </c>
      <c r="F53">
        <f t="shared" ca="1" si="10"/>
        <v>0.26325432684398975</v>
      </c>
      <c r="G53">
        <f t="shared" ca="1" si="10"/>
        <v>0.1867790067263907</v>
      </c>
      <c r="H53">
        <f t="shared" ca="1" si="3"/>
        <v>0.63205577975697458</v>
      </c>
      <c r="I53">
        <f ca="1">Modèle!B14+Modèle!C14*H53</f>
        <v>1.9199489361884432</v>
      </c>
      <c r="K53">
        <f t="shared" ca="1" si="11"/>
        <v>0.41010070562322021</v>
      </c>
      <c r="L53">
        <f t="shared" ca="1" si="11"/>
        <v>0.23524180467860145</v>
      </c>
      <c r="M53">
        <f t="shared" ca="1" si="5"/>
        <v>0.12363183236987349</v>
      </c>
      <c r="N53">
        <f ca="1">Modèle!B23+Modèle!C23*M53</f>
        <v>0.85406688780286777</v>
      </c>
    </row>
    <row r="54" spans="1:14" x14ac:dyDescent="0.3">
      <c r="A54">
        <f t="shared" ca="1" si="9"/>
        <v>0.53351033715592566</v>
      </c>
      <c r="B54">
        <f t="shared" ca="1" si="9"/>
        <v>0.41451552250229806</v>
      </c>
      <c r="C54">
        <f t="shared" ca="1" si="1"/>
        <v>-0.96311682530157439</v>
      </c>
      <c r="D54">
        <f ca="1">Modèle!B5+Modèle!C5*C54</f>
        <v>2.2137256888691077</v>
      </c>
      <c r="F54">
        <f t="shared" ca="1" si="10"/>
        <v>1.2862524652763385E-2</v>
      </c>
      <c r="G54">
        <f t="shared" ca="1" si="10"/>
        <v>0.65966047806457939</v>
      </c>
      <c r="H54">
        <f t="shared" ca="1" si="3"/>
        <v>-1.5863975170377307</v>
      </c>
      <c r="I54">
        <f ca="1">Modèle!B14+Modèle!C14*H54</f>
        <v>0.73729148366718567</v>
      </c>
      <c r="K54">
        <f t="shared" ca="1" si="11"/>
        <v>0.11685895901757748</v>
      </c>
      <c r="L54">
        <f t="shared" ca="1" si="11"/>
        <v>0.72807045708178564</v>
      </c>
      <c r="M54">
        <f t="shared" ca="1" si="5"/>
        <v>-0.28460590250861884</v>
      </c>
      <c r="N54">
        <f ca="1">Modèle!B23+Modèle!C23*M54</f>
        <v>0.72110385755294282</v>
      </c>
    </row>
    <row r="55" spans="1:14" x14ac:dyDescent="0.3">
      <c r="A55">
        <f t="shared" ca="1" si="9"/>
        <v>0.35846039502564575</v>
      </c>
      <c r="B55">
        <f t="shared" ca="1" si="9"/>
        <v>4.990349452139331E-2</v>
      </c>
      <c r="C55">
        <f t="shared" ca="1" si="1"/>
        <v>1.3625961788459338</v>
      </c>
      <c r="D55">
        <f ca="1">Modèle!B5+Modèle!C5*C55</f>
        <v>3.2809953864723989</v>
      </c>
      <c r="F55">
        <f t="shared" ca="1" si="10"/>
        <v>0.41523837299108202</v>
      </c>
      <c r="G55">
        <f t="shared" ca="1" si="10"/>
        <v>0.51085644783030504</v>
      </c>
      <c r="H55">
        <f t="shared" ca="1" si="3"/>
        <v>-1.3227390641088086</v>
      </c>
      <c r="I55">
        <f ca="1">Modèle!B14+Modèle!C14*H55</f>
        <v>0.87784780492359404</v>
      </c>
      <c r="K55">
        <f t="shared" ca="1" si="11"/>
        <v>0.29987772027390813</v>
      </c>
      <c r="L55">
        <f t="shared" ca="1" si="11"/>
        <v>0.52759314034655502</v>
      </c>
      <c r="M55">
        <f t="shared" ca="1" si="5"/>
        <v>-1.5287513357756537</v>
      </c>
      <c r="N55">
        <f ca="1">Modèle!B23+Modèle!C23*M55</f>
        <v>0.31588568993786958</v>
      </c>
    </row>
    <row r="56" spans="1:14" x14ac:dyDescent="0.3">
      <c r="A56">
        <f t="shared" ca="1" si="9"/>
        <v>9.7156912793813777E-2</v>
      </c>
      <c r="B56">
        <f t="shared" ca="1" si="9"/>
        <v>0.10880093733220642</v>
      </c>
      <c r="C56">
        <f t="shared" ca="1" si="1"/>
        <v>1.6741417165247006</v>
      </c>
      <c r="D56">
        <f ca="1">Modèle!B5+Modèle!C5*C56</f>
        <v>3.4239636337131851</v>
      </c>
      <c r="F56">
        <f t="shared" ca="1" si="10"/>
        <v>0.79063040696001252</v>
      </c>
      <c r="G56">
        <f t="shared" ca="1" si="10"/>
        <v>0.42375899465500055</v>
      </c>
      <c r="H56">
        <f t="shared" ca="1" si="3"/>
        <v>-0.60830034543817979</v>
      </c>
      <c r="I56">
        <f ca="1">Modèle!B14+Modèle!C14*H56</f>
        <v>1.2587150858469063</v>
      </c>
      <c r="K56">
        <f t="shared" ca="1" si="11"/>
        <v>0.25226710133595187</v>
      </c>
      <c r="L56">
        <f t="shared" ca="1" si="11"/>
        <v>0.93497523232102109</v>
      </c>
      <c r="M56">
        <f t="shared" ca="1" si="5"/>
        <v>1.5230752843207851</v>
      </c>
      <c r="N56">
        <f ca="1">Modèle!B23+Modèle!C23*M56</f>
        <v>1.3098656201032797</v>
      </c>
    </row>
    <row r="57" spans="1:14" x14ac:dyDescent="0.3">
      <c r="A57">
        <f t="shared" ca="1" si="9"/>
        <v>0.55999518743143972</v>
      </c>
      <c r="B57">
        <f t="shared" ca="1" si="9"/>
        <v>0.4414184957815559</v>
      </c>
      <c r="C57">
        <f t="shared" ca="1" si="1"/>
        <v>-1.0047440168005661</v>
      </c>
      <c r="D57">
        <f ca="1">Modèle!B5+Modèle!C5*C57</f>
        <v>2.1946229706902201</v>
      </c>
      <c r="F57">
        <f t="shared" ca="1" si="10"/>
        <v>0.80507928108363858</v>
      </c>
      <c r="G57">
        <f t="shared" ca="1" si="10"/>
        <v>0.16563304813682489</v>
      </c>
      <c r="H57">
        <f t="shared" ca="1" si="3"/>
        <v>0.3329492589815512</v>
      </c>
      <c r="I57">
        <f ca="1">Modèle!B14+Modèle!C14*H57</f>
        <v>1.7604952499630648</v>
      </c>
      <c r="K57">
        <f t="shared" ca="1" si="11"/>
        <v>0.46370499993701908</v>
      </c>
      <c r="L57">
        <f t="shared" ca="1" si="11"/>
        <v>0.85854753820121332</v>
      </c>
      <c r="M57">
        <f t="shared" ca="1" si="5"/>
        <v>0.78150444479750147</v>
      </c>
      <c r="N57">
        <f ca="1">Modèle!B23+Modèle!C23*M57</f>
        <v>1.0683359976705462</v>
      </c>
    </row>
    <row r="58" spans="1:14" x14ac:dyDescent="0.3">
      <c r="A58">
        <f t="shared" ca="1" si="9"/>
        <v>0.70171410986959903</v>
      </c>
      <c r="B58">
        <f t="shared" ca="1" si="9"/>
        <v>0.46804190183678251</v>
      </c>
      <c r="C58">
        <f t="shared" ca="1" si="1"/>
        <v>-0.82478794981036263</v>
      </c>
      <c r="D58">
        <f ca="1">Modèle!B5+Modèle!C5*C58</f>
        <v>2.2772048098320248</v>
      </c>
      <c r="F58">
        <f t="shared" ca="1" si="10"/>
        <v>0.15640630456705762</v>
      </c>
      <c r="G58">
        <f t="shared" ca="1" si="10"/>
        <v>0.63715904612755936</v>
      </c>
      <c r="H58">
        <f t="shared" ca="1" si="3"/>
        <v>-1.2541608607727941</v>
      </c>
      <c r="I58">
        <f ca="1">Modèle!B14+Modèle!C14*H58</f>
        <v>0.91440684512202342</v>
      </c>
      <c r="K58">
        <f t="shared" ca="1" si="11"/>
        <v>0.5122840745110675</v>
      </c>
      <c r="L58">
        <f t="shared" ca="1" si="11"/>
        <v>0.37036623518594847</v>
      </c>
      <c r="M58">
        <f t="shared" ca="1" si="5"/>
        <v>-0.79369364169832257</v>
      </c>
      <c r="N58">
        <f ca="1">Modèle!B23+Modèle!C23*M58</f>
        <v>0.55529398089885629</v>
      </c>
    </row>
    <row r="59" spans="1:14" x14ac:dyDescent="0.3">
      <c r="A59">
        <f t="shared" ca="1" si="9"/>
        <v>0.73740751315602993</v>
      </c>
      <c r="B59">
        <f t="shared" ca="1" si="9"/>
        <v>0.98010229738987165</v>
      </c>
      <c r="C59">
        <f t="shared" ca="1" si="1"/>
        <v>0.77443935870440084</v>
      </c>
      <c r="D59">
        <f ca="1">Modèle!B5+Modèle!C5*C59</f>
        <v>3.0110902217094493</v>
      </c>
      <c r="F59">
        <f t="shared" ca="1" si="10"/>
        <v>5.3478745046755538E-3</v>
      </c>
      <c r="G59">
        <f t="shared" ca="1" si="10"/>
        <v>0.56793910280346482</v>
      </c>
      <c r="H59">
        <f t="shared" ca="1" si="3"/>
        <v>-2.9442675384208941</v>
      </c>
      <c r="I59">
        <f ca="1">Modèle!B14+Modèle!C14*H59</f>
        <v>1.3410975267821312E-2</v>
      </c>
      <c r="K59">
        <f t="shared" ca="1" si="11"/>
        <v>0.31367689332542847</v>
      </c>
      <c r="L59">
        <f t="shared" ca="1" si="11"/>
        <v>0.36775698977297877</v>
      </c>
      <c r="M59">
        <f t="shared" ca="1" si="5"/>
        <v>-1.026650639144665</v>
      </c>
      <c r="N59">
        <f ca="1">Modèle!B23+Modèle!C23*M59</f>
        <v>0.47941988683058256</v>
      </c>
    </row>
    <row r="60" spans="1:14" x14ac:dyDescent="0.3">
      <c r="A60">
        <f t="shared" ca="1" si="9"/>
        <v>0.80609011071192793</v>
      </c>
      <c r="B60">
        <f t="shared" ca="1" si="9"/>
        <v>0.29678365805625695</v>
      </c>
      <c r="C60">
        <f t="shared" ca="1" si="1"/>
        <v>-0.19023938036532936</v>
      </c>
      <c r="D60">
        <f ca="1">Modèle!B5+Modèle!C5*C60</f>
        <v>2.5683991483503501</v>
      </c>
      <c r="F60">
        <f t="shared" ca="1" si="10"/>
        <v>0.47269460640009175</v>
      </c>
      <c r="G60">
        <f t="shared" ca="1" si="10"/>
        <v>0.56871630226343184</v>
      </c>
      <c r="H60">
        <f t="shared" ca="1" si="3"/>
        <v>-1.1118372822806428</v>
      </c>
      <c r="I60">
        <f ca="1">Modèle!B14+Modèle!C14*H60</f>
        <v>0.99027954481618929</v>
      </c>
      <c r="K60">
        <f t="shared" ca="1" si="11"/>
        <v>0.11110875741879223</v>
      </c>
      <c r="L60">
        <f t="shared" ca="1" si="11"/>
        <v>0.35085109749737153</v>
      </c>
      <c r="M60">
        <f t="shared" ca="1" si="5"/>
        <v>-1.2412283080756203</v>
      </c>
      <c r="N60">
        <f ca="1">Modèle!B23+Modèle!C23*M60</f>
        <v>0.40953194005977045</v>
      </c>
    </row>
    <row r="61" spans="1:14" x14ac:dyDescent="0.3">
      <c r="A61">
        <f t="shared" ca="1" si="9"/>
        <v>0.43669885888107485</v>
      </c>
      <c r="B61">
        <f t="shared" ca="1" si="9"/>
        <v>0.49710432566267804</v>
      </c>
      <c r="C61">
        <f t="shared" ca="1" si="1"/>
        <v>-1.2870409510445704</v>
      </c>
      <c r="D61">
        <f ca="1">Modèle!B5+Modèle!C5*C61</f>
        <v>2.0650769075656465</v>
      </c>
      <c r="F61">
        <f t="shared" ca="1" si="10"/>
        <v>0.14494416142269695</v>
      </c>
      <c r="G61">
        <f t="shared" ca="1" si="10"/>
        <v>0.53323784876751801</v>
      </c>
      <c r="H61">
        <f t="shared" ca="1" si="3"/>
        <v>-1.9227001485776547</v>
      </c>
      <c r="I61">
        <f ca="1">Modèle!B14+Modèle!C14*H61</f>
        <v>0.55800855079325218</v>
      </c>
      <c r="K61">
        <f t="shared" ca="1" si="11"/>
        <v>0.55471734933061645</v>
      </c>
      <c r="L61">
        <f t="shared" ca="1" si="11"/>
        <v>8.1205192330446097E-2</v>
      </c>
      <c r="M61">
        <f t="shared" ca="1" si="5"/>
        <v>0.94735740898738607</v>
      </c>
      <c r="N61">
        <f ca="1">Modèle!B23+Modèle!C23*M61</f>
        <v>1.1223543081071916</v>
      </c>
    </row>
    <row r="62" spans="1:14" x14ac:dyDescent="0.3">
      <c r="A62">
        <f t="shared" ca="1" si="9"/>
        <v>0.27528709171415799</v>
      </c>
      <c r="B62">
        <f t="shared" ca="1" si="9"/>
        <v>0.4709695246235428</v>
      </c>
      <c r="C62">
        <f t="shared" ca="1" si="1"/>
        <v>-1.5795548682569924</v>
      </c>
      <c r="D62">
        <f ca="1">Modèle!B5+Modèle!C5*C62</f>
        <v>1.930842270956866</v>
      </c>
      <c r="F62">
        <f t="shared" ca="1" si="10"/>
        <v>0.52236662217613905</v>
      </c>
      <c r="G62">
        <f t="shared" ca="1" si="10"/>
        <v>0.25709830897956332</v>
      </c>
      <c r="H62">
        <f t="shared" ca="1" si="3"/>
        <v>-5.0810925084049337E-2</v>
      </c>
      <c r="I62">
        <f ca="1">Modèle!B14+Modèle!C14*H62</f>
        <v>1.5559126958376932</v>
      </c>
      <c r="K62">
        <f t="shared" ca="1" si="11"/>
        <v>0.51583786185640801</v>
      </c>
      <c r="L62">
        <f t="shared" ca="1" si="11"/>
        <v>0.95591986826797892</v>
      </c>
      <c r="M62">
        <f t="shared" ca="1" si="5"/>
        <v>1.1067696723018456</v>
      </c>
      <c r="N62">
        <f ca="1">Modèle!B23+Modèle!C23*M62</f>
        <v>1.174274882268711</v>
      </c>
    </row>
    <row r="63" spans="1:14" x14ac:dyDescent="0.3">
      <c r="A63">
        <f t="shared" ca="1" si="9"/>
        <v>0.17709588936330378</v>
      </c>
      <c r="B63">
        <f t="shared" ca="1" si="9"/>
        <v>0.69778587662294933</v>
      </c>
      <c r="C63">
        <f t="shared" ca="1" si="1"/>
        <v>-0.59954351283758334</v>
      </c>
      <c r="D63">
        <f ca="1">Modèle!B5+Modèle!C5*C63</f>
        <v>2.3805694819588328</v>
      </c>
      <c r="F63">
        <f t="shared" ca="1" si="10"/>
        <v>1.1987441503825025E-2</v>
      </c>
      <c r="G63">
        <f t="shared" ca="1" si="10"/>
        <v>0.91656758169295227</v>
      </c>
      <c r="H63">
        <f t="shared" ca="1" si="3"/>
        <v>2.5750866941120858</v>
      </c>
      <c r="I63">
        <f ca="1">Modèle!B14+Modèle!C14*H63</f>
        <v>2.9557787166311531</v>
      </c>
      <c r="K63">
        <f t="shared" ca="1" si="11"/>
        <v>8.7210409398650657E-2</v>
      </c>
      <c r="L63">
        <f t="shared" ca="1" si="11"/>
        <v>0.63171862643756327</v>
      </c>
      <c r="M63">
        <f t="shared" ca="1" si="5"/>
        <v>-1.4945628193798792</v>
      </c>
      <c r="N63">
        <f ca="1">Modèle!B23+Modèle!C23*M63</f>
        <v>0.32702088972797333</v>
      </c>
    </row>
    <row r="64" spans="1:14" x14ac:dyDescent="0.3">
      <c r="A64">
        <f t="shared" ref="A64:B83" ca="1" si="12">RAND()</f>
        <v>4.8697319972133002E-2</v>
      </c>
      <c r="B64">
        <f t="shared" ca="1" si="12"/>
        <v>0.21582650253324154</v>
      </c>
      <c r="C64">
        <f t="shared" ca="1" si="1"/>
        <v>0.52384004584481214</v>
      </c>
      <c r="D64">
        <f ca="1">Modèle!B5+Modèle!C5*C64</f>
        <v>2.896090197038184</v>
      </c>
      <c r="F64">
        <f t="shared" ref="F64:G83" ca="1" si="13">RAND()</f>
        <v>6.8352101969696655E-2</v>
      </c>
      <c r="G64">
        <f t="shared" ca="1" si="13"/>
        <v>0.6630352183491699</v>
      </c>
      <c r="H64">
        <f t="shared" ca="1" si="3"/>
        <v>-1.203718230273189</v>
      </c>
      <c r="I64">
        <f ca="1">Modèle!B14+Modèle!C14*H64</f>
        <v>0.94129781144136282</v>
      </c>
      <c r="K64">
        <f t="shared" ref="K64:L83" ca="1" si="14">RAND()</f>
        <v>0.27970252103474413</v>
      </c>
      <c r="L64">
        <f t="shared" ca="1" si="14"/>
        <v>0.9449971563464834</v>
      </c>
      <c r="M64">
        <f t="shared" ca="1" si="5"/>
        <v>1.5018840179813777</v>
      </c>
      <c r="N64">
        <f ca="1">Modèle!B23+Modèle!C23*M64</f>
        <v>1.3029636246565346</v>
      </c>
    </row>
    <row r="65" spans="1:14" x14ac:dyDescent="0.3">
      <c r="A65">
        <f t="shared" ca="1" si="12"/>
        <v>0.99792994676337343</v>
      </c>
      <c r="B65">
        <f t="shared" ca="1" si="12"/>
        <v>0.10890305502252962</v>
      </c>
      <c r="C65">
        <f t="shared" ca="1" si="1"/>
        <v>4.9884975876358935E-2</v>
      </c>
      <c r="D65">
        <f ca="1">Modèle!B5+Modèle!C5*C65</f>
        <v>2.6785922154296609</v>
      </c>
      <c r="F65">
        <f t="shared" ca="1" si="13"/>
        <v>0.58584698450682715</v>
      </c>
      <c r="G65">
        <f t="shared" ca="1" si="13"/>
        <v>0.17708193686496565</v>
      </c>
      <c r="H65">
        <f t="shared" ca="1" si="3"/>
        <v>0.45738538932196882</v>
      </c>
      <c r="I65">
        <f ca="1">Modèle!B14+Modèle!C14*H65</f>
        <v>1.8268321510475416</v>
      </c>
      <c r="K65">
        <f t="shared" ca="1" si="14"/>
        <v>0.99495446523477837</v>
      </c>
      <c r="L65">
        <f t="shared" ca="1" si="14"/>
        <v>0.82135625347880792</v>
      </c>
      <c r="M65">
        <f t="shared" ca="1" si="5"/>
        <v>4.3599441505136817E-2</v>
      </c>
      <c r="N65">
        <f ca="1">Modèle!B23+Modèle!C23*M65</f>
        <v>0.82800033809822304</v>
      </c>
    </row>
    <row r="66" spans="1:14" x14ac:dyDescent="0.3">
      <c r="A66">
        <f t="shared" ca="1" si="12"/>
        <v>0.18206116965324459</v>
      </c>
      <c r="B66">
        <f t="shared" ca="1" si="12"/>
        <v>0.55358733027184104</v>
      </c>
      <c r="C66">
        <f t="shared" ca="1" si="1"/>
        <v>-1.742119931897147</v>
      </c>
      <c r="D66">
        <f ca="1">Modèle!B5+Modèle!C5*C66</f>
        <v>1.8562411632523994</v>
      </c>
      <c r="F66">
        <f t="shared" ca="1" si="13"/>
        <v>0.6421762427119303</v>
      </c>
      <c r="G66">
        <f t="shared" ca="1" si="13"/>
        <v>0.36092341928783567</v>
      </c>
      <c r="H66">
        <f t="shared" ca="1" si="3"/>
        <v>-0.60411629170995895</v>
      </c>
      <c r="I66">
        <f ca="1">Modèle!B14+Modèle!C14*H66</f>
        <v>1.2609456048894208</v>
      </c>
      <c r="K66">
        <f t="shared" ca="1" si="14"/>
        <v>0.11926422510542567</v>
      </c>
      <c r="L66">
        <f t="shared" ca="1" si="14"/>
        <v>0.26536204731826252</v>
      </c>
      <c r="M66">
        <f t="shared" ca="1" si="5"/>
        <v>-0.19874366504098387</v>
      </c>
      <c r="N66">
        <f ca="1">Modèle!B23+Modèle!C23*M66</f>
        <v>0.74906918829615154</v>
      </c>
    </row>
    <row r="67" spans="1:14" x14ac:dyDescent="0.3">
      <c r="A67">
        <f t="shared" ca="1" si="12"/>
        <v>0.29789470271343355</v>
      </c>
      <c r="B67">
        <f t="shared" ca="1" si="12"/>
        <v>0.20710729515814319</v>
      </c>
      <c r="C67">
        <f t="shared" ca="1" si="1"/>
        <v>0.41436498373034963</v>
      </c>
      <c r="D67">
        <f ca="1">Modèle!B5+Modèle!C5*C67</f>
        <v>2.8458520910338576</v>
      </c>
      <c r="F67">
        <f t="shared" ca="1" si="13"/>
        <v>0.92088014177847477</v>
      </c>
      <c r="G67">
        <f t="shared" ca="1" si="13"/>
        <v>0.4639570715676028</v>
      </c>
      <c r="H67">
        <f t="shared" ca="1" si="3"/>
        <v>-0.3956510740364434</v>
      </c>
      <c r="I67">
        <f ca="1">Modèle!B14+Modèle!C14*H67</f>
        <v>1.372078412431172</v>
      </c>
      <c r="K67">
        <f t="shared" ca="1" si="14"/>
        <v>0.64782015508077218</v>
      </c>
      <c r="L67">
        <f t="shared" ca="1" si="14"/>
        <v>0.4580449431696626</v>
      </c>
      <c r="M67">
        <f t="shared" ca="1" si="5"/>
        <v>-0.89962834660661406</v>
      </c>
      <c r="N67">
        <f ca="1">Modèle!B23+Modèle!C23*M67</f>
        <v>0.52079104751022576</v>
      </c>
    </row>
    <row r="68" spans="1:14" x14ac:dyDescent="0.3">
      <c r="A68">
        <f t="shared" ca="1" si="12"/>
        <v>4.8507600659335348E-2</v>
      </c>
      <c r="B68">
        <f t="shared" ca="1" si="12"/>
        <v>0.85474042107212866</v>
      </c>
      <c r="C68">
        <f t="shared" ref="C68:C131" ca="1" si="15">SQRT(-2*LN(MAX(A68,0.0000000001)))*COS(2*PI()*B68)</f>
        <v>1.5046374453808047</v>
      </c>
      <c r="D68">
        <f ca="1">Modèle!B5+Modèle!C5*C68</f>
        <v>3.346178123685251</v>
      </c>
      <c r="F68">
        <f t="shared" ca="1" si="13"/>
        <v>0.82463452934325387</v>
      </c>
      <c r="G68">
        <f t="shared" ca="1" si="13"/>
        <v>0.70837841033745674</v>
      </c>
      <c r="H68">
        <f t="shared" ref="H68:H131" ca="1" si="16">SQRT(-2*LN(MAX(F68,0.0000000001)))*COS(2*PI()*G68)</f>
        <v>-0.16055443370202377</v>
      </c>
      <c r="I68">
        <f ca="1">Modèle!B14+Modèle!C14*H68</f>
        <v>1.497408431393451</v>
      </c>
      <c r="K68">
        <f t="shared" ca="1" si="14"/>
        <v>0.96185693568593233</v>
      </c>
      <c r="L68">
        <f t="shared" ca="1" si="14"/>
        <v>0.52252868500159511</v>
      </c>
      <c r="M68">
        <f t="shared" ref="M68:M131" ca="1" si="17">SQRT(-2*LN(MAX(K68,0.0000000001)))*COS(2*PI()*L68)</f>
        <v>-0.27609968388127476</v>
      </c>
      <c r="N68">
        <f ca="1">Modèle!B23+Modèle!C23*M68</f>
        <v>0.7238743329598688</v>
      </c>
    </row>
    <row r="69" spans="1:14" x14ac:dyDescent="0.3">
      <c r="A69">
        <f t="shared" ca="1" si="12"/>
        <v>0.64396535958587142</v>
      </c>
      <c r="B69">
        <f t="shared" ca="1" si="12"/>
        <v>0.24464743624223118</v>
      </c>
      <c r="C69">
        <f t="shared" ca="1" si="15"/>
        <v>3.15468231901097E-2</v>
      </c>
      <c r="D69">
        <f ca="1">Modèle!B5+Modèle!C5*C69</f>
        <v>2.6701768371619412</v>
      </c>
      <c r="F69">
        <f t="shared" ca="1" si="13"/>
        <v>0.67725416923139958</v>
      </c>
      <c r="G69">
        <f t="shared" ca="1" si="13"/>
        <v>0.75184729200094402</v>
      </c>
      <c r="H69">
        <f t="shared" ca="1" si="16"/>
        <v>1.0246857172257434E-2</v>
      </c>
      <c r="I69">
        <f ca="1">Modèle!B14+Modèle!C14*H69</f>
        <v>1.5884625995585304</v>
      </c>
      <c r="K69">
        <f t="shared" ca="1" si="14"/>
        <v>0.60189515520767967</v>
      </c>
      <c r="L69">
        <f t="shared" ca="1" si="14"/>
        <v>9.5502574465300971E-2</v>
      </c>
      <c r="M69">
        <f t="shared" ca="1" si="17"/>
        <v>0.83160914172722233</v>
      </c>
      <c r="N69">
        <f ca="1">Modèle!B23+Modèle!C23*M69</f>
        <v>1.0846550974605562</v>
      </c>
    </row>
    <row r="70" spans="1:14" x14ac:dyDescent="0.3">
      <c r="A70">
        <f t="shared" ca="1" si="12"/>
        <v>3.6198395385094617E-2</v>
      </c>
      <c r="B70">
        <f t="shared" ca="1" si="12"/>
        <v>0.40477828732270027</v>
      </c>
      <c r="C70">
        <f t="shared" ca="1" si="15"/>
        <v>-2.1288138737560653</v>
      </c>
      <c r="D70">
        <f ca="1">Modèle!B5+Modèle!C5*C70</f>
        <v>1.6787873133333417</v>
      </c>
      <c r="F70">
        <f t="shared" ca="1" si="13"/>
        <v>0.16070013422956031</v>
      </c>
      <c r="G70">
        <f t="shared" ca="1" si="13"/>
        <v>0.77636384842822637</v>
      </c>
      <c r="H70">
        <f t="shared" ca="1" si="16"/>
        <v>0.3153039157207877</v>
      </c>
      <c r="I70">
        <f ca="1">Modèle!B14+Modèle!C14*H70</f>
        <v>1.7510885174707518</v>
      </c>
      <c r="K70">
        <f t="shared" ca="1" si="14"/>
        <v>0.10924968924401768</v>
      </c>
      <c r="L70">
        <f t="shared" ca="1" si="14"/>
        <v>9.3350155750153485E-2</v>
      </c>
      <c r="M70">
        <f t="shared" ca="1" si="17"/>
        <v>1.7526247516790046</v>
      </c>
      <c r="N70">
        <f ca="1">Modèle!B23+Modèle!C23*M70</f>
        <v>1.3846298816218519</v>
      </c>
    </row>
    <row r="71" spans="1:14" x14ac:dyDescent="0.3">
      <c r="A71">
        <f t="shared" ca="1" si="12"/>
        <v>0.75449115448803894</v>
      </c>
      <c r="B71">
        <f t="shared" ca="1" si="12"/>
        <v>0.91289088927887319</v>
      </c>
      <c r="C71">
        <f t="shared" ca="1" si="15"/>
        <v>0.64096613363939781</v>
      </c>
      <c r="D71">
        <f ca="1">Modèle!B5+Modèle!C5*C71</f>
        <v>2.9498393587271194</v>
      </c>
      <c r="F71">
        <f t="shared" ca="1" si="13"/>
        <v>0.43429754430488332</v>
      </c>
      <c r="G71">
        <f t="shared" ca="1" si="13"/>
        <v>0.54879397152579112</v>
      </c>
      <c r="H71">
        <f t="shared" ca="1" si="16"/>
        <v>-1.2313074100866377</v>
      </c>
      <c r="I71">
        <f ca="1">Modèle!B14+Modèle!C14*H71</f>
        <v>0.9265900196828134</v>
      </c>
      <c r="K71">
        <f t="shared" ca="1" si="14"/>
        <v>0.79511706629729917</v>
      </c>
      <c r="L71">
        <f t="shared" ca="1" si="14"/>
        <v>0.481591223431032</v>
      </c>
      <c r="M71">
        <f t="shared" ca="1" si="17"/>
        <v>-0.67262519520657671</v>
      </c>
      <c r="N71">
        <f ca="1">Modèle!B23+Modèle!C23*M71</f>
        <v>0.59472597392121795</v>
      </c>
    </row>
    <row r="72" spans="1:14" x14ac:dyDescent="0.3">
      <c r="A72">
        <f t="shared" ca="1" si="12"/>
        <v>0.73620297827252223</v>
      </c>
      <c r="B72">
        <f t="shared" ca="1" si="12"/>
        <v>0.32737846602447462</v>
      </c>
      <c r="C72">
        <f t="shared" ca="1" si="15"/>
        <v>-0.36568438555204547</v>
      </c>
      <c r="D72">
        <f ca="1">Modèle!B5+Modèle!C5*C72</f>
        <v>2.4878874354701663</v>
      </c>
      <c r="F72">
        <f t="shared" ca="1" si="13"/>
        <v>0.79811004373770722</v>
      </c>
      <c r="G72">
        <f t="shared" ca="1" si="13"/>
        <v>0.20417880699381763</v>
      </c>
      <c r="H72">
        <f t="shared" ca="1" si="16"/>
        <v>0.19068945943467633</v>
      </c>
      <c r="I72">
        <f ca="1">Modèle!B14+Modèle!C14*H72</f>
        <v>1.6846565508246258</v>
      </c>
      <c r="K72">
        <f t="shared" ca="1" si="14"/>
        <v>0.1219287781484929</v>
      </c>
      <c r="L72">
        <f t="shared" ca="1" si="14"/>
        <v>0.75748237635549476</v>
      </c>
      <c r="M72">
        <f t="shared" ca="1" si="17"/>
        <v>9.6411785478491954E-2</v>
      </c>
      <c r="N72">
        <f ca="1">Modèle!B23+Modèle!C23*M72</f>
        <v>0.84520131853034475</v>
      </c>
    </row>
    <row r="73" spans="1:14" x14ac:dyDescent="0.3">
      <c r="A73">
        <f t="shared" ca="1" si="12"/>
        <v>0.65430477584492097</v>
      </c>
      <c r="B73">
        <f t="shared" ca="1" si="12"/>
        <v>0.61780610226626054</v>
      </c>
      <c r="C73">
        <f t="shared" ca="1" si="15"/>
        <v>-0.68005614916492096</v>
      </c>
      <c r="D73">
        <f ca="1">Modèle!B5+Modèle!C5*C73</f>
        <v>2.3436222331482179</v>
      </c>
      <c r="F73">
        <f t="shared" ca="1" si="13"/>
        <v>0.83143057967489065</v>
      </c>
      <c r="G73">
        <f t="shared" ca="1" si="13"/>
        <v>0.5479457348410004</v>
      </c>
      <c r="H73">
        <f t="shared" ca="1" si="16"/>
        <v>-0.58026642078955715</v>
      </c>
      <c r="I73">
        <f ca="1">Modèle!B14+Modèle!C14*H73</f>
        <v>1.2736599710770871</v>
      </c>
      <c r="K73">
        <f t="shared" ca="1" si="14"/>
        <v>0.74789142667186514</v>
      </c>
      <c r="L73">
        <f t="shared" ca="1" si="14"/>
        <v>0.41515602802249585</v>
      </c>
      <c r="M73">
        <f t="shared" ca="1" si="17"/>
        <v>-0.65646366290876301</v>
      </c>
      <c r="N73">
        <f ca="1">Modèle!B23+Modèle!C23*M73</f>
        <v>0.59998978499061584</v>
      </c>
    </row>
    <row r="74" spans="1:14" x14ac:dyDescent="0.3">
      <c r="A74">
        <f t="shared" ca="1" si="12"/>
        <v>0.11702523286626065</v>
      </c>
      <c r="B74">
        <f t="shared" ca="1" si="12"/>
        <v>9.3626952171698363E-2</v>
      </c>
      <c r="C74">
        <f t="shared" ca="1" si="15"/>
        <v>1.7232020827845629</v>
      </c>
      <c r="D74">
        <f ca="1">Modèle!B5+Modèle!C5*C74</f>
        <v>3.446477435789836</v>
      </c>
      <c r="F74">
        <f t="shared" ca="1" si="13"/>
        <v>0.89048288106626761</v>
      </c>
      <c r="G74">
        <f t="shared" ca="1" si="13"/>
        <v>0.21441116513324432</v>
      </c>
      <c r="H74">
        <f t="shared" ca="1" si="16"/>
        <v>0.10680613902881343</v>
      </c>
      <c r="I74">
        <f ca="1">Modèle!B14+Modèle!C14*H74</f>
        <v>1.6399383527162603</v>
      </c>
      <c r="K74">
        <f t="shared" ca="1" si="14"/>
        <v>0.88788473086392738</v>
      </c>
      <c r="L74">
        <f t="shared" ca="1" si="14"/>
        <v>0.49425956202139443</v>
      </c>
      <c r="M74">
        <f t="shared" ca="1" si="17"/>
        <v>-0.48735761530463578</v>
      </c>
      <c r="N74">
        <f ca="1">Modèle!B23+Modèle!C23*M74</f>
        <v>0.65506762469528013</v>
      </c>
    </row>
    <row r="75" spans="1:14" x14ac:dyDescent="0.3">
      <c r="A75">
        <f t="shared" ca="1" si="12"/>
        <v>0.6207212191991015</v>
      </c>
      <c r="B75">
        <f t="shared" ca="1" si="12"/>
        <v>0.33801906917910562</v>
      </c>
      <c r="C75">
        <f t="shared" ca="1" si="15"/>
        <v>-0.51298481500853899</v>
      </c>
      <c r="D75">
        <f ca="1">Modèle!B5+Modèle!C5*C75</f>
        <v>2.4202912683925812</v>
      </c>
      <c r="F75">
        <f t="shared" ca="1" si="13"/>
        <v>0.18517983992258114</v>
      </c>
      <c r="G75">
        <f t="shared" ca="1" si="13"/>
        <v>0.41089332911524457</v>
      </c>
      <c r="H75">
        <f t="shared" ca="1" si="16"/>
        <v>-1.5561356466956324</v>
      </c>
      <c r="I75">
        <f ca="1">Modèle!B14+Modèle!C14*H75</f>
        <v>0.75342408674655825</v>
      </c>
      <c r="K75">
        <f t="shared" ca="1" si="14"/>
        <v>0.9719046896952066</v>
      </c>
      <c r="L75">
        <f t="shared" ca="1" si="14"/>
        <v>0.96067137170494299</v>
      </c>
      <c r="M75">
        <f t="shared" ca="1" si="17"/>
        <v>0.23148445157207354</v>
      </c>
      <c r="N75">
        <f ca="1">Modèle!B23+Modèle!C23*M75</f>
        <v>0.88919448587702432</v>
      </c>
    </row>
    <row r="76" spans="1:14" x14ac:dyDescent="0.3">
      <c r="A76">
        <f t="shared" ca="1" si="12"/>
        <v>0.55302985682446781</v>
      </c>
      <c r="B76">
        <f t="shared" ca="1" si="12"/>
        <v>0.67798113407627414</v>
      </c>
      <c r="C76">
        <f t="shared" ca="1" si="15"/>
        <v>-0.47588730022859549</v>
      </c>
      <c r="D76">
        <f ca="1">Modèle!B5+Modèle!C5*C76</f>
        <v>2.4373153179250977</v>
      </c>
      <c r="F76">
        <f t="shared" ca="1" si="13"/>
        <v>0.90320853384464328</v>
      </c>
      <c r="G76">
        <f t="shared" ca="1" si="13"/>
        <v>0.8995278410101033</v>
      </c>
      <c r="H76">
        <f t="shared" ca="1" si="16"/>
        <v>0.3642599330920312</v>
      </c>
      <c r="I76">
        <f ca="1">Modèle!B14+Modèle!C14*H76</f>
        <v>1.7771869703313619</v>
      </c>
      <c r="K76">
        <f t="shared" ca="1" si="14"/>
        <v>0.91807550047116793</v>
      </c>
      <c r="L76">
        <f t="shared" ca="1" si="14"/>
        <v>0.96281356624202963</v>
      </c>
      <c r="M76">
        <f t="shared" ca="1" si="17"/>
        <v>0.40222794811871559</v>
      </c>
      <c r="N76">
        <f ca="1">Modèle!B23+Modèle!C23*M76</f>
        <v>0.94480564270226564</v>
      </c>
    </row>
    <row r="77" spans="1:14" x14ac:dyDescent="0.3">
      <c r="A77">
        <f t="shared" ca="1" si="12"/>
        <v>0.28136302941009106</v>
      </c>
      <c r="B77">
        <f t="shared" ca="1" si="12"/>
        <v>4.1938403098403687E-2</v>
      </c>
      <c r="C77">
        <f t="shared" ca="1" si="15"/>
        <v>1.5375802597090031</v>
      </c>
      <c r="D77">
        <f ca="1">Modèle!B5+Modèle!C5*C77</f>
        <v>3.3612955811804612</v>
      </c>
      <c r="F77">
        <f t="shared" ca="1" si="13"/>
        <v>0.15287683057407331</v>
      </c>
      <c r="G77">
        <f t="shared" ca="1" si="13"/>
        <v>0.36027026819711583</v>
      </c>
      <c r="H77">
        <f t="shared" ca="1" si="16"/>
        <v>-1.2379278219889471</v>
      </c>
      <c r="I77">
        <f ca="1">Modèle!B14+Modèle!C14*H77</f>
        <v>0.92306067809769221</v>
      </c>
      <c r="K77">
        <f t="shared" ca="1" si="14"/>
        <v>0.93523911397043602</v>
      </c>
      <c r="L77">
        <f t="shared" ca="1" si="14"/>
        <v>0.49541661185062547</v>
      </c>
      <c r="M77">
        <f t="shared" ca="1" si="17"/>
        <v>-0.3657800814163607</v>
      </c>
      <c r="N77">
        <f ca="1">Modèle!B23+Modèle!C23*M77</f>
        <v>0.69466542748269133</v>
      </c>
    </row>
    <row r="78" spans="1:14" x14ac:dyDescent="0.3">
      <c r="A78">
        <f t="shared" ca="1" si="12"/>
        <v>0.55071726352528783</v>
      </c>
      <c r="B78">
        <f t="shared" ca="1" si="12"/>
        <v>0.44161469771348283</v>
      </c>
      <c r="C78">
        <f t="shared" ca="1" si="15"/>
        <v>-1.0195998839949003</v>
      </c>
      <c r="D78">
        <f ca="1">Modèle!B5+Modèle!C5*C78</f>
        <v>2.1878056132347403</v>
      </c>
      <c r="F78">
        <f t="shared" ca="1" si="13"/>
        <v>0.78849038932039783</v>
      </c>
      <c r="G78">
        <f t="shared" ca="1" si="13"/>
        <v>0.72217071683524015</v>
      </c>
      <c r="H78">
        <f t="shared" ca="1" si="16"/>
        <v>-0.11993247784068777</v>
      </c>
      <c r="I78">
        <f ca="1">Modèle!B14+Modèle!C14*H78</f>
        <v>1.5190639960631294</v>
      </c>
      <c r="K78">
        <f t="shared" ca="1" si="14"/>
        <v>0.95557731293661763</v>
      </c>
      <c r="L78">
        <f t="shared" ca="1" si="14"/>
        <v>0.75444041848225396</v>
      </c>
      <c r="M78">
        <f t="shared" ca="1" si="17"/>
        <v>8.4096843827076873E-3</v>
      </c>
      <c r="N78">
        <f ca="1">Modèle!B23+Modèle!C23*M78</f>
        <v>0.81653903420344787</v>
      </c>
    </row>
    <row r="79" spans="1:14" x14ac:dyDescent="0.3">
      <c r="A79">
        <f t="shared" ca="1" si="12"/>
        <v>0.71655872968333933</v>
      </c>
      <c r="B79">
        <f t="shared" ca="1" si="12"/>
        <v>0.41336694992359013</v>
      </c>
      <c r="C79">
        <f t="shared" ca="1" si="15"/>
        <v>-0.698451223569728</v>
      </c>
      <c r="D79">
        <f ca="1">Modèle!B5+Modèle!C5*C79</f>
        <v>2.3351807335038517</v>
      </c>
      <c r="F79">
        <f t="shared" ca="1" si="13"/>
        <v>0.91722717055279845</v>
      </c>
      <c r="G79">
        <f t="shared" ca="1" si="13"/>
        <v>0.94906315887653447</v>
      </c>
      <c r="H79">
        <f t="shared" ca="1" si="16"/>
        <v>0.39458402858181191</v>
      </c>
      <c r="I79">
        <f ca="1">Modèle!B14+Modèle!C14*H79</f>
        <v>1.7933527456369638</v>
      </c>
      <c r="K79">
        <f t="shared" ca="1" si="14"/>
        <v>0.71900927317921737</v>
      </c>
      <c r="L79">
        <f t="shared" ca="1" si="14"/>
        <v>0.44045865946073448</v>
      </c>
      <c r="M79">
        <f t="shared" ca="1" si="17"/>
        <v>-0.75607637838779018</v>
      </c>
      <c r="N79">
        <f ca="1">Modèle!B23+Modèle!C23*M79</f>
        <v>0.56754592355909672</v>
      </c>
    </row>
    <row r="80" spans="1:14" x14ac:dyDescent="0.3">
      <c r="A80">
        <f t="shared" ca="1" si="12"/>
        <v>0.34155545976676027</v>
      </c>
      <c r="B80">
        <f t="shared" ca="1" si="12"/>
        <v>8.9977649392012804E-2</v>
      </c>
      <c r="C80">
        <f t="shared" ca="1" si="15"/>
        <v>1.2377033423795745</v>
      </c>
      <c r="D80">
        <f ca="1">Modèle!B5+Modèle!C5*C80</f>
        <v>3.2236820638179866</v>
      </c>
      <c r="F80">
        <f t="shared" ca="1" si="13"/>
        <v>0.98376290148515666</v>
      </c>
      <c r="G80">
        <f t="shared" ca="1" si="13"/>
        <v>0.95864299212163728</v>
      </c>
      <c r="H80">
        <f t="shared" ca="1" si="16"/>
        <v>0.17486926531197747</v>
      </c>
      <c r="I80">
        <f ca="1">Modèle!B14+Modèle!C14*H80</f>
        <v>1.6762228053378152</v>
      </c>
      <c r="K80">
        <f t="shared" ca="1" si="14"/>
        <v>0.25259628155723601</v>
      </c>
      <c r="L80">
        <f t="shared" ca="1" si="14"/>
        <v>1.3926276404306548E-2</v>
      </c>
      <c r="M80">
        <f t="shared" ca="1" si="17"/>
        <v>1.6525462797183839</v>
      </c>
      <c r="N80">
        <f ca="1">Modèle!B23+Modèle!C23*M80</f>
        <v>1.3520343233042775</v>
      </c>
    </row>
    <row r="81" spans="1:14" x14ac:dyDescent="0.3">
      <c r="A81">
        <f t="shared" ca="1" si="12"/>
        <v>0.29881823766450655</v>
      </c>
      <c r="B81">
        <f t="shared" ca="1" si="12"/>
        <v>0.50465282777717624</v>
      </c>
      <c r="C81">
        <f t="shared" ca="1" si="15"/>
        <v>-1.5536329835741021</v>
      </c>
      <c r="D81">
        <f ca="1">Modèle!B5+Modèle!C5*C81</f>
        <v>1.9427378238378445</v>
      </c>
      <c r="F81">
        <f t="shared" ca="1" si="13"/>
        <v>0.70657071113220604</v>
      </c>
      <c r="G81">
        <f t="shared" ca="1" si="13"/>
        <v>0.18628942691538852</v>
      </c>
      <c r="H81">
        <f t="shared" ca="1" si="16"/>
        <v>0.32480096176123641</v>
      </c>
      <c r="I81">
        <f ca="1">Modèle!B14+Modèle!C14*H81</f>
        <v>1.756151392714915</v>
      </c>
      <c r="K81">
        <f t="shared" ca="1" si="14"/>
        <v>6.0582224395278161E-2</v>
      </c>
      <c r="L81">
        <f t="shared" ca="1" si="14"/>
        <v>0.56279074387530603</v>
      </c>
      <c r="M81">
        <f t="shared" ca="1" si="17"/>
        <v>-2.1861039283738921</v>
      </c>
      <c r="N81">
        <f ca="1">Modèle!B23+Modèle!C23*M81</f>
        <v>0.10178595052862338</v>
      </c>
    </row>
    <row r="82" spans="1:14" x14ac:dyDescent="0.3">
      <c r="A82">
        <f t="shared" ca="1" si="12"/>
        <v>0.29207523795006451</v>
      </c>
      <c r="B82">
        <f t="shared" ca="1" si="12"/>
        <v>0.90883725607769739</v>
      </c>
      <c r="C82">
        <f t="shared" ca="1" si="15"/>
        <v>1.3184999980730705</v>
      </c>
      <c r="D82">
        <f ca="1">Modèle!B5+Modèle!C5*C82</f>
        <v>3.260759649115732</v>
      </c>
      <c r="F82">
        <f t="shared" ca="1" si="13"/>
        <v>0.83145862516298141</v>
      </c>
      <c r="G82">
        <f t="shared" ca="1" si="13"/>
        <v>0.62650311632119959</v>
      </c>
      <c r="H82">
        <f t="shared" ca="1" si="16"/>
        <v>-0.42554387207078287</v>
      </c>
      <c r="I82">
        <f ca="1">Modèle!B14+Modèle!C14*H82</f>
        <v>1.3561425617990657</v>
      </c>
      <c r="K82">
        <f t="shared" ca="1" si="14"/>
        <v>0.76090293595856784</v>
      </c>
      <c r="L82">
        <f t="shared" ca="1" si="14"/>
        <v>0.39180119154194448</v>
      </c>
      <c r="M82">
        <f t="shared" ca="1" si="17"/>
        <v>-0.5749025899177449</v>
      </c>
      <c r="N82">
        <f ca="1">Modèle!B23+Modèle!C23*M82</f>
        <v>0.62655422646379044</v>
      </c>
    </row>
    <row r="83" spans="1:14" x14ac:dyDescent="0.3">
      <c r="A83">
        <f t="shared" ca="1" si="12"/>
        <v>0.17886213754409996</v>
      </c>
      <c r="B83">
        <f t="shared" ca="1" si="12"/>
        <v>0.66066474583061818</v>
      </c>
      <c r="C83">
        <f t="shared" ca="1" si="15"/>
        <v>-0.98758838675120186</v>
      </c>
      <c r="D83">
        <f ca="1">Modèle!B5+Modèle!C5*C83</f>
        <v>2.2024956893198735</v>
      </c>
      <c r="F83">
        <f t="shared" ca="1" si="13"/>
        <v>0.26272488461398658</v>
      </c>
      <c r="G83">
        <f t="shared" ca="1" si="13"/>
        <v>0.22565713382549912</v>
      </c>
      <c r="H83">
        <f t="shared" ca="1" si="16"/>
        <v>0.24910385591252607</v>
      </c>
      <c r="I83">
        <f ca="1">Modèle!B14+Modèle!C14*H83</f>
        <v>1.7157972655869675</v>
      </c>
      <c r="K83">
        <f t="shared" ca="1" si="14"/>
        <v>0.29328542191449836</v>
      </c>
      <c r="L83">
        <f t="shared" ca="1" si="14"/>
        <v>0.59334235199727348</v>
      </c>
      <c r="M83">
        <f t="shared" ca="1" si="17"/>
        <v>-1.3045347684533284</v>
      </c>
      <c r="N83">
        <f ca="1">Modèle!B23+Modèle!C23*M83</f>
        <v>0.38891302591475091</v>
      </c>
    </row>
    <row r="84" spans="1:14" x14ac:dyDescent="0.3">
      <c r="A84">
        <f t="shared" ref="A84:B103" ca="1" si="18">RAND()</f>
        <v>0.16983240136174338</v>
      </c>
      <c r="B84">
        <f t="shared" ca="1" si="18"/>
        <v>0.39458376826171715</v>
      </c>
      <c r="C84">
        <f t="shared" ca="1" si="15"/>
        <v>-1.4848798536522549</v>
      </c>
      <c r="D84">
        <f ca="1">Modèle!B5+Modèle!C5*C84</f>
        <v>1.9742886351589801</v>
      </c>
      <c r="F84">
        <f t="shared" ref="F84:G103" ca="1" si="19">RAND()</f>
        <v>0.75372720346593136</v>
      </c>
      <c r="G84">
        <f t="shared" ca="1" si="19"/>
        <v>0.44113319642745008</v>
      </c>
      <c r="H84">
        <f t="shared" ca="1" si="16"/>
        <v>-0.70111147277456054</v>
      </c>
      <c r="I84">
        <f ca="1">Modèle!B14+Modèle!C14*H84</f>
        <v>1.2092374738638818</v>
      </c>
      <c r="K84">
        <f t="shared" ref="K84:L103" ca="1" si="20">RAND()</f>
        <v>0.41153236386949699</v>
      </c>
      <c r="L84">
        <f t="shared" ca="1" si="20"/>
        <v>0.47723690319931655</v>
      </c>
      <c r="M84">
        <f t="shared" ca="1" si="17"/>
        <v>-1.3189608240874759</v>
      </c>
      <c r="N84">
        <f ca="1">Modèle!B23+Modèle!C23*M84</f>
        <v>0.38421445959470907</v>
      </c>
    </row>
    <row r="85" spans="1:14" x14ac:dyDescent="0.3">
      <c r="A85">
        <f t="shared" ca="1" si="18"/>
        <v>0.93265983908966266</v>
      </c>
      <c r="B85">
        <f t="shared" ca="1" si="18"/>
        <v>0.7790846719937764</v>
      </c>
      <c r="C85">
        <f t="shared" ca="1" si="15"/>
        <v>6.7858050155109345E-2</v>
      </c>
      <c r="D85">
        <f ca="1">Modèle!B5+Modèle!C5*C85</f>
        <v>2.6868400592161796</v>
      </c>
      <c r="F85">
        <f t="shared" ca="1" si="19"/>
        <v>0.35547278080214262</v>
      </c>
      <c r="G85">
        <f t="shared" ca="1" si="19"/>
        <v>0.94438393307014423</v>
      </c>
      <c r="H85">
        <f t="shared" ca="1" si="16"/>
        <v>1.3513421633625824</v>
      </c>
      <c r="I85">
        <f ca="1">Modèle!B14+Modèle!C14*H85</f>
        <v>2.3034005072885928</v>
      </c>
      <c r="K85">
        <f t="shared" ca="1" si="20"/>
        <v>0.30123808579103195</v>
      </c>
      <c r="L85">
        <f t="shared" ca="1" si="20"/>
        <v>0.56656913755339844</v>
      </c>
      <c r="M85">
        <f t="shared" ca="1" si="17"/>
        <v>-1.4155584832565928</v>
      </c>
      <c r="N85">
        <f ca="1">Modèle!B23+Modèle!C23*M85</f>
        <v>0.3527526020033277</v>
      </c>
    </row>
    <row r="86" spans="1:14" x14ac:dyDescent="0.3">
      <c r="A86">
        <f t="shared" ca="1" si="18"/>
        <v>0.44842719190631952</v>
      </c>
      <c r="B86">
        <f t="shared" ca="1" si="18"/>
        <v>0.99028724606848584</v>
      </c>
      <c r="C86">
        <f t="shared" ca="1" si="15"/>
        <v>1.2641406036220222</v>
      </c>
      <c r="D86">
        <f ca="1">Modèle!B5+Modèle!C5*C86</f>
        <v>3.2358141230021458</v>
      </c>
      <c r="F86">
        <f t="shared" ca="1" si="19"/>
        <v>7.7995167146299726E-3</v>
      </c>
      <c r="G86">
        <f t="shared" ca="1" si="19"/>
        <v>0.70435367257011217</v>
      </c>
      <c r="H86">
        <f t="shared" ca="1" si="16"/>
        <v>-0.88138677668573695</v>
      </c>
      <c r="I86">
        <f ca="1">Modèle!B14+Modèle!C14*H86</f>
        <v>1.1131327093488337</v>
      </c>
      <c r="K86">
        <f t="shared" ca="1" si="20"/>
        <v>0.57086999583884879</v>
      </c>
      <c r="L86">
        <f t="shared" ca="1" si="20"/>
        <v>0.61549332313936644</v>
      </c>
      <c r="M86">
        <f t="shared" ca="1" si="17"/>
        <v>-0.79208938930703354</v>
      </c>
      <c r="N86">
        <f ca="1">Modèle!B23+Modèle!C23*M86</f>
        <v>0.55581648590269916</v>
      </c>
    </row>
    <row r="87" spans="1:14" x14ac:dyDescent="0.3">
      <c r="A87">
        <f t="shared" ca="1" si="18"/>
        <v>0.90988893597131282</v>
      </c>
      <c r="B87">
        <f t="shared" ca="1" si="18"/>
        <v>0.42168900203931647</v>
      </c>
      <c r="C87">
        <f t="shared" ca="1" si="15"/>
        <v>-0.38303144440092568</v>
      </c>
      <c r="D87">
        <f ca="1">Modèle!B5+Modèle!C5*C87</f>
        <v>2.479926870164415</v>
      </c>
      <c r="F87">
        <f t="shared" ca="1" si="19"/>
        <v>0.3980502807930848</v>
      </c>
      <c r="G87">
        <f t="shared" ca="1" si="19"/>
        <v>0.8364014214779375</v>
      </c>
      <c r="H87">
        <f t="shared" ca="1" si="16"/>
        <v>0.70119944547077562</v>
      </c>
      <c r="I87">
        <f ca="1">Modèle!B14+Modèle!C14*H87</f>
        <v>1.9568094243804706</v>
      </c>
      <c r="K87">
        <f t="shared" ca="1" si="20"/>
        <v>0.49182393987554673</v>
      </c>
      <c r="L87">
        <f t="shared" ca="1" si="20"/>
        <v>0.61029001170000075</v>
      </c>
      <c r="M87">
        <f t="shared" ca="1" si="17"/>
        <v>-0.91655084731843683</v>
      </c>
      <c r="N87">
        <f ca="1">Modèle!B23+Modèle!C23*M87</f>
        <v>0.5152793890283851</v>
      </c>
    </row>
    <row r="88" spans="1:14" x14ac:dyDescent="0.3">
      <c r="A88">
        <f t="shared" ca="1" si="18"/>
        <v>0.48332357064464004</v>
      </c>
      <c r="B88">
        <f t="shared" ca="1" si="18"/>
        <v>0.51066198659942741</v>
      </c>
      <c r="C88">
        <f t="shared" ca="1" si="15"/>
        <v>-1.2031715177787867</v>
      </c>
      <c r="D88">
        <f ca="1">Modèle!B5+Modèle!C5*C88</f>
        <v>2.1035645904913149</v>
      </c>
      <c r="F88">
        <f t="shared" ca="1" si="19"/>
        <v>0.17612459600418195</v>
      </c>
      <c r="G88">
        <f t="shared" ca="1" si="19"/>
        <v>0.55038095544979493</v>
      </c>
      <c r="H88">
        <f t="shared" ca="1" si="16"/>
        <v>-1.7710365719811709</v>
      </c>
      <c r="I88">
        <f ca="1">Modèle!B14+Modèle!C14*H88</f>
        <v>0.6388604034768377</v>
      </c>
      <c r="K88">
        <f t="shared" ca="1" si="20"/>
        <v>0.23095707802373333</v>
      </c>
      <c r="L88">
        <f t="shared" ca="1" si="20"/>
        <v>0.17519492284908011</v>
      </c>
      <c r="M88">
        <f t="shared" ca="1" si="17"/>
        <v>0.77537653249348859</v>
      </c>
      <c r="N88">
        <f ca="1">Modèle!B23+Modèle!C23*M88</f>
        <v>1.0663401366331291</v>
      </c>
    </row>
    <row r="89" spans="1:14" x14ac:dyDescent="0.3">
      <c r="A89">
        <f t="shared" ca="1" si="18"/>
        <v>0.53898666689436825</v>
      </c>
      <c r="B89">
        <f t="shared" ca="1" si="18"/>
        <v>0.87559079601941248</v>
      </c>
      <c r="C89">
        <f t="shared" ca="1" si="15"/>
        <v>0.78908365423221805</v>
      </c>
      <c r="D89">
        <f ca="1">Modèle!B5+Modèle!C5*C89</f>
        <v>3.0178104889271649</v>
      </c>
      <c r="F89">
        <f t="shared" ca="1" si="19"/>
        <v>0.96088720769817226</v>
      </c>
      <c r="G89">
        <f t="shared" ca="1" si="19"/>
        <v>0.77542203722307834</v>
      </c>
      <c r="H89">
        <f t="shared" ca="1" si="16"/>
        <v>4.4929726571425584E-2</v>
      </c>
      <c r="I89">
        <f ca="1">Modèle!B14+Modèle!C14*H89</f>
        <v>1.6069520372352268</v>
      </c>
      <c r="K89">
        <f t="shared" ca="1" si="20"/>
        <v>0.21023750979976041</v>
      </c>
      <c r="L89">
        <f t="shared" ca="1" si="20"/>
        <v>1.2790114208636183E-3</v>
      </c>
      <c r="M89">
        <f t="shared" ca="1" si="17"/>
        <v>1.7660218993016139</v>
      </c>
      <c r="N89">
        <f ca="1">Modèle!B23+Modèle!C23*M89</f>
        <v>1.3889933326025354</v>
      </c>
    </row>
    <row r="90" spans="1:14" x14ac:dyDescent="0.3">
      <c r="A90">
        <f t="shared" ca="1" si="18"/>
        <v>0.87010153125797551</v>
      </c>
      <c r="B90">
        <f t="shared" ca="1" si="18"/>
        <v>0.88754352195627528</v>
      </c>
      <c r="C90">
        <f t="shared" ca="1" si="15"/>
        <v>0.40123268005447543</v>
      </c>
      <c r="D90">
        <f ca="1">Modèle!B5+Modèle!C5*C90</f>
        <v>2.8398256768769987</v>
      </c>
      <c r="F90">
        <f t="shared" ca="1" si="19"/>
        <v>0.73126089996992072</v>
      </c>
      <c r="G90">
        <f t="shared" ca="1" si="19"/>
        <v>0.15636313080307762</v>
      </c>
      <c r="H90">
        <f t="shared" ca="1" si="16"/>
        <v>0.43908979533829368</v>
      </c>
      <c r="I90">
        <f ca="1">Modèle!B14+Modèle!C14*H90</f>
        <v>1.8170787698948443</v>
      </c>
      <c r="K90">
        <f t="shared" ca="1" si="20"/>
        <v>0.26314178030492974</v>
      </c>
      <c r="L90">
        <f t="shared" ca="1" si="20"/>
        <v>0.73965187827229073</v>
      </c>
      <c r="M90">
        <f t="shared" ca="1" si="17"/>
        <v>-0.106169830129813</v>
      </c>
      <c r="N90">
        <f ca="1">Modèle!B23+Modèle!C23*M90</f>
        <v>0.77922048632671992</v>
      </c>
    </row>
    <row r="91" spans="1:14" x14ac:dyDescent="0.3">
      <c r="A91">
        <f t="shared" ca="1" si="18"/>
        <v>0.91346729026691054</v>
      </c>
      <c r="B91">
        <f t="shared" ca="1" si="18"/>
        <v>3.6606113757464809E-2</v>
      </c>
      <c r="C91">
        <f t="shared" ca="1" si="15"/>
        <v>0.41425490995765263</v>
      </c>
      <c r="D91">
        <f ca="1">Modèle!B5+Modèle!C5*C91</f>
        <v>2.8458015781795667</v>
      </c>
      <c r="F91">
        <f t="shared" ca="1" si="19"/>
        <v>0.51981675696131757</v>
      </c>
      <c r="G91">
        <f t="shared" ca="1" si="19"/>
        <v>0.47205749455049206</v>
      </c>
      <c r="H91">
        <f t="shared" ca="1" si="16"/>
        <v>-1.1263371840122858</v>
      </c>
      <c r="I91">
        <f ca="1">Modèle!B14+Modèle!C14*H91</f>
        <v>0.98254964720305038</v>
      </c>
      <c r="K91">
        <f t="shared" ca="1" si="20"/>
        <v>0.57545703814599036</v>
      </c>
      <c r="L91">
        <f t="shared" ca="1" si="20"/>
        <v>0.39520513925268519</v>
      </c>
      <c r="M91">
        <f t="shared" ca="1" si="17"/>
        <v>-0.83150087962563846</v>
      </c>
      <c r="N91">
        <f ca="1">Modèle!B23+Modèle!C23*M91</f>
        <v>0.54298016350592948</v>
      </c>
    </row>
    <row r="92" spans="1:14" x14ac:dyDescent="0.3">
      <c r="A92">
        <f t="shared" ca="1" si="18"/>
        <v>0.90542833173778559</v>
      </c>
      <c r="B92">
        <f t="shared" ca="1" si="18"/>
        <v>0.98294558298009316</v>
      </c>
      <c r="C92">
        <f t="shared" ca="1" si="15"/>
        <v>0.4431946888386466</v>
      </c>
      <c r="D92">
        <f ca="1">Modèle!B5+Modèle!C5*C92</f>
        <v>2.8590820427080548</v>
      </c>
      <c r="F92">
        <f t="shared" ca="1" si="19"/>
        <v>0.64271501568645006</v>
      </c>
      <c r="G92">
        <f t="shared" ca="1" si="19"/>
        <v>0.49828690941542575</v>
      </c>
      <c r="H92">
        <f t="shared" ca="1" si="16"/>
        <v>-0.94021556102632087</v>
      </c>
      <c r="I92">
        <f ca="1">Modèle!B14+Modèle!C14*H92</f>
        <v>1.0817710844168684</v>
      </c>
      <c r="K92">
        <f t="shared" ca="1" si="20"/>
        <v>0.3303931807905075</v>
      </c>
      <c r="L92">
        <f t="shared" ca="1" si="20"/>
        <v>0.24052883268572112</v>
      </c>
      <c r="M92">
        <f t="shared" ca="1" si="17"/>
        <v>8.8513266390764581E-2</v>
      </c>
      <c r="N92">
        <f ca="1">Modèle!B23+Modèle!C23*M92</f>
        <v>0.84262877086347199</v>
      </c>
    </row>
    <row r="93" spans="1:14" x14ac:dyDescent="0.3">
      <c r="A93">
        <f t="shared" ca="1" si="18"/>
        <v>4.9607907249689553E-2</v>
      </c>
      <c r="B93">
        <f t="shared" ca="1" si="18"/>
        <v>0.65179273572804619</v>
      </c>
      <c r="C93">
        <f t="shared" ca="1" si="15"/>
        <v>-1.418212621219306</v>
      </c>
      <c r="D93">
        <f ca="1">Modèle!B5+Modèle!C5*C93</f>
        <v>2.0048822281224603</v>
      </c>
      <c r="F93">
        <f t="shared" ca="1" si="19"/>
        <v>0.57877823661675254</v>
      </c>
      <c r="G93">
        <f t="shared" ca="1" si="19"/>
        <v>0.24059092608877919</v>
      </c>
      <c r="H93">
        <f t="shared" ca="1" si="16"/>
        <v>6.1789864115716818E-2</v>
      </c>
      <c r="I93">
        <f ca="1">Modèle!B14+Modèle!C14*H93</f>
        <v>1.6159401765600887</v>
      </c>
      <c r="K93">
        <f t="shared" ca="1" si="20"/>
        <v>0.50474856915393818</v>
      </c>
      <c r="L93">
        <f t="shared" ca="1" si="20"/>
        <v>0.58372202384063643</v>
      </c>
      <c r="M93">
        <f t="shared" ca="1" si="17"/>
        <v>-1.0112596907845486</v>
      </c>
      <c r="N93">
        <f ca="1">Modèle!B23+Modèle!C23*M93</f>
        <v>0.48443271871147253</v>
      </c>
    </row>
    <row r="94" spans="1:14" x14ac:dyDescent="0.3">
      <c r="A94">
        <f t="shared" ca="1" si="18"/>
        <v>0.95754537173138388</v>
      </c>
      <c r="B94">
        <f t="shared" ca="1" si="18"/>
        <v>0.15241593173500734</v>
      </c>
      <c r="C94">
        <f t="shared" ca="1" si="15"/>
        <v>0.16949960271835146</v>
      </c>
      <c r="D94">
        <f ca="1">Modèle!B5+Modèle!C5*C94</f>
        <v>2.7334833676874513</v>
      </c>
      <c r="F94">
        <f t="shared" ca="1" si="19"/>
        <v>0.39758883715698501</v>
      </c>
      <c r="G94">
        <f t="shared" ca="1" si="19"/>
        <v>0.1955623022452172</v>
      </c>
      <c r="H94">
        <f t="shared" ca="1" si="16"/>
        <v>0.45555194864533122</v>
      </c>
      <c r="I94">
        <f ca="1">Modèle!B14+Modèle!C14*H94</f>
        <v>1.8258547438228261</v>
      </c>
      <c r="K94">
        <f t="shared" ca="1" si="20"/>
        <v>0.13219372278241737</v>
      </c>
      <c r="L94">
        <f t="shared" ca="1" si="20"/>
        <v>4.3063332351336525E-2</v>
      </c>
      <c r="M94">
        <f t="shared" ca="1" si="17"/>
        <v>1.9385179205765191</v>
      </c>
      <c r="N94">
        <f ca="1">Modèle!B23+Modèle!C23*M94</f>
        <v>1.4451752867317722</v>
      </c>
    </row>
    <row r="95" spans="1:14" x14ac:dyDescent="0.3">
      <c r="A95">
        <f t="shared" ca="1" si="18"/>
        <v>0.87350017653183754</v>
      </c>
      <c r="B95">
        <f t="shared" ca="1" si="18"/>
        <v>0.29557239387243395</v>
      </c>
      <c r="C95">
        <f t="shared" ca="1" si="15"/>
        <v>-0.14689583115420576</v>
      </c>
      <c r="D95">
        <f ca="1">Modèle!B5+Modèle!C5*C95</f>
        <v>2.5882895030833351</v>
      </c>
      <c r="F95">
        <f t="shared" ca="1" si="19"/>
        <v>0.54116328949541748</v>
      </c>
      <c r="G95">
        <f t="shared" ca="1" si="19"/>
        <v>0.68007134161930161</v>
      </c>
      <c r="H95">
        <f t="shared" ca="1" si="16"/>
        <v>-0.4713916396023996</v>
      </c>
      <c r="I95">
        <f ca="1">Modèle!B14+Modèle!C14*H95</f>
        <v>1.3317011169279607</v>
      </c>
      <c r="K95">
        <f t="shared" ca="1" si="20"/>
        <v>0.19219718596590107</v>
      </c>
      <c r="L95">
        <f t="shared" ca="1" si="20"/>
        <v>1.7943941782809003E-2</v>
      </c>
      <c r="M95">
        <f t="shared" ca="1" si="17"/>
        <v>1.8046373246586551</v>
      </c>
      <c r="N95">
        <f ca="1">Modèle!B23+Modèle!C23*M95</f>
        <v>1.4015703766413239</v>
      </c>
    </row>
    <row r="96" spans="1:14" x14ac:dyDescent="0.3">
      <c r="A96">
        <f t="shared" ca="1" si="18"/>
        <v>0.62118643981125576</v>
      </c>
      <c r="B96">
        <f t="shared" ca="1" si="18"/>
        <v>8.0470404312078858E-2</v>
      </c>
      <c r="C96">
        <f t="shared" ca="1" si="15"/>
        <v>0.85373486433435097</v>
      </c>
      <c r="D96">
        <f ca="1">Modèle!B5+Modèle!C5*C96</f>
        <v>3.0474789292430335</v>
      </c>
      <c r="F96">
        <f t="shared" ca="1" si="19"/>
        <v>0.38430173560322889</v>
      </c>
      <c r="G96">
        <f t="shared" ca="1" si="19"/>
        <v>0.66207698424737316</v>
      </c>
      <c r="H96">
        <f t="shared" ca="1" si="16"/>
        <v>-0.72574060249520678</v>
      </c>
      <c r="I96">
        <f ca="1">Modèle!B14+Modèle!C14*H96</f>
        <v>1.1961076848098053</v>
      </c>
      <c r="K96">
        <f t="shared" ca="1" si="20"/>
        <v>0.66151328074780424</v>
      </c>
      <c r="L96">
        <f t="shared" ca="1" si="20"/>
        <v>0.97515481236883272</v>
      </c>
      <c r="M96">
        <f t="shared" ca="1" si="17"/>
        <v>0.8980386579347116</v>
      </c>
      <c r="N96">
        <f ca="1">Modèle!B23+Modèle!C23*M96</f>
        <v>1.1062911908893356</v>
      </c>
    </row>
    <row r="97" spans="1:14" x14ac:dyDescent="0.3">
      <c r="A97">
        <f t="shared" ca="1" si="18"/>
        <v>0.91549908317469941</v>
      </c>
      <c r="B97">
        <f t="shared" ca="1" si="18"/>
        <v>0.99812056815094397</v>
      </c>
      <c r="C97">
        <f t="shared" ca="1" si="15"/>
        <v>0.42017521482392584</v>
      </c>
      <c r="D97">
        <f ca="1">Modèle!B5+Modèle!C5*C97</f>
        <v>2.8485184060826994</v>
      </c>
      <c r="F97">
        <f t="shared" ca="1" si="19"/>
        <v>0.41206651534488592</v>
      </c>
      <c r="G97">
        <f t="shared" ca="1" si="19"/>
        <v>0.18234320086573996</v>
      </c>
      <c r="H97">
        <f t="shared" ca="1" si="16"/>
        <v>0.54916519433924027</v>
      </c>
      <c r="I97">
        <f ca="1">Modèle!B14+Modèle!C14*H97</f>
        <v>1.875759965102249</v>
      </c>
      <c r="K97">
        <f t="shared" ca="1" si="20"/>
        <v>0.32266221772861681</v>
      </c>
      <c r="L97">
        <f t="shared" ca="1" si="20"/>
        <v>0.14757810081301881</v>
      </c>
      <c r="M97">
        <f t="shared" ca="1" si="17"/>
        <v>0.90249806431377755</v>
      </c>
      <c r="N97">
        <f ca="1">Modèle!B23+Modèle!C23*M97</f>
        <v>1.1077436195469974</v>
      </c>
    </row>
    <row r="98" spans="1:14" x14ac:dyDescent="0.3">
      <c r="A98">
        <f t="shared" ca="1" si="18"/>
        <v>0.53047953436450324</v>
      </c>
      <c r="B98">
        <f t="shared" ca="1" si="18"/>
        <v>0.38014402357282195</v>
      </c>
      <c r="C98">
        <f t="shared" ca="1" si="15"/>
        <v>-0.82153911665913137</v>
      </c>
      <c r="D98">
        <f ca="1">Modèle!B5+Modèle!C5*C98</f>
        <v>2.2786956993651244</v>
      </c>
      <c r="F98">
        <f t="shared" ca="1" si="19"/>
        <v>0.49188145253164073</v>
      </c>
      <c r="G98">
        <f t="shared" ca="1" si="19"/>
        <v>0.70101555087430689</v>
      </c>
      <c r="H98">
        <f t="shared" ca="1" si="16"/>
        <v>-0.36087456611926239</v>
      </c>
      <c r="I98">
        <f ca="1">Modèle!B14+Modèle!C14*H98</f>
        <v>1.3906177688018211</v>
      </c>
      <c r="K98">
        <f t="shared" ca="1" si="20"/>
        <v>0.58071541601987953</v>
      </c>
      <c r="L98">
        <f t="shared" ca="1" si="20"/>
        <v>5.4884397864731538E-2</v>
      </c>
      <c r="M98">
        <f t="shared" ca="1" si="17"/>
        <v>0.98120689156612462</v>
      </c>
      <c r="N98">
        <f ca="1">Modèle!B23+Modèle!C23*M98</f>
        <v>1.1333790845830867</v>
      </c>
    </row>
    <row r="99" spans="1:14" x14ac:dyDescent="0.3">
      <c r="A99">
        <f t="shared" ca="1" si="18"/>
        <v>0.16351930968452033</v>
      </c>
      <c r="B99">
        <f t="shared" ca="1" si="18"/>
        <v>0.23478534883014524</v>
      </c>
      <c r="C99">
        <f t="shared" ca="1" si="15"/>
        <v>0.1816491325273554</v>
      </c>
      <c r="D99">
        <f ca="1">Modèle!B5+Modèle!C5*C99</f>
        <v>2.7390587869168033</v>
      </c>
      <c r="F99">
        <f t="shared" ca="1" si="19"/>
        <v>0.86488453657101572</v>
      </c>
      <c r="G99">
        <f t="shared" ca="1" si="19"/>
        <v>0.43885532345636569</v>
      </c>
      <c r="H99">
        <f t="shared" ca="1" si="16"/>
        <v>-0.49953534375251013</v>
      </c>
      <c r="I99">
        <f ca="1">Modèle!B14+Modèle!C14*H99</f>
        <v>1.3166977082455369</v>
      </c>
      <c r="K99">
        <f t="shared" ca="1" si="20"/>
        <v>0.8101651150003949</v>
      </c>
      <c r="L99">
        <f t="shared" ca="1" si="20"/>
        <v>0.13644496793756622</v>
      </c>
      <c r="M99">
        <f t="shared" ca="1" si="17"/>
        <v>0.42466990984787922</v>
      </c>
      <c r="N99">
        <f ca="1">Modèle!B23+Modèle!C23*M99</f>
        <v>0.95211498963745422</v>
      </c>
    </row>
    <row r="100" spans="1:14" x14ac:dyDescent="0.3">
      <c r="A100">
        <f t="shared" ca="1" si="18"/>
        <v>0.31080356455545943</v>
      </c>
      <c r="B100">
        <f t="shared" ca="1" si="18"/>
        <v>0.34349139752153557</v>
      </c>
      <c r="C100">
        <f t="shared" ca="1" si="15"/>
        <v>-0.84728178413542887</v>
      </c>
      <c r="D100">
        <f ca="1">Modèle!B5+Modèle!C5*C100</f>
        <v>2.2668823892602514</v>
      </c>
      <c r="F100">
        <f t="shared" ca="1" si="19"/>
        <v>0.43916309766954065</v>
      </c>
      <c r="G100">
        <f t="shared" ca="1" si="19"/>
        <v>0.45985964540592761</v>
      </c>
      <c r="H100">
        <f t="shared" ca="1" si="16"/>
        <v>-1.2422895006310219</v>
      </c>
      <c r="I100">
        <f ca="1">Modèle!B14+Modèle!C14*H100</f>
        <v>0.92073546721360211</v>
      </c>
      <c r="K100">
        <f t="shared" ca="1" si="20"/>
        <v>0.42144578905746644</v>
      </c>
      <c r="L100">
        <f t="shared" ca="1" si="20"/>
        <v>0.19861256410882688</v>
      </c>
      <c r="M100">
        <f t="shared" ca="1" si="17"/>
        <v>0.41711189985991826</v>
      </c>
      <c r="N100">
        <f ca="1">Modèle!B23+Modèle!C23*M100</f>
        <v>0.94965334578437532</v>
      </c>
    </row>
    <row r="101" spans="1:14" x14ac:dyDescent="0.3">
      <c r="A101">
        <f t="shared" ca="1" si="18"/>
        <v>0.8733128333337461</v>
      </c>
      <c r="B101">
        <f t="shared" ca="1" si="18"/>
        <v>0.7926399759126207</v>
      </c>
      <c r="C101">
        <f t="shared" ca="1" si="15"/>
        <v>0.13778809253154398</v>
      </c>
      <c r="D101">
        <f ca="1">Modèle!B5+Modèle!C5*C101</f>
        <v>2.7189309556627257</v>
      </c>
      <c r="F101">
        <f t="shared" ca="1" si="19"/>
        <v>0.3673278114965649</v>
      </c>
      <c r="G101">
        <f t="shared" ca="1" si="19"/>
        <v>0.19369106407318759</v>
      </c>
      <c r="H101">
        <f t="shared" ca="1" si="16"/>
        <v>0.49034221767057723</v>
      </c>
      <c r="I101">
        <f ca="1">Modèle!B14+Modèle!C14*H101</f>
        <v>1.8444014362401848</v>
      </c>
      <c r="K101">
        <f t="shared" ca="1" si="20"/>
        <v>0.53155201385082274</v>
      </c>
      <c r="L101">
        <f t="shared" ca="1" si="20"/>
        <v>9.9100945621287018E-2</v>
      </c>
      <c r="M101">
        <f t="shared" ca="1" si="17"/>
        <v>0.91324503405873914</v>
      </c>
      <c r="N101">
        <f ca="1">Modèle!B23+Modèle!C23*M101</f>
        <v>1.1112439075929312</v>
      </c>
    </row>
    <row r="102" spans="1:14" x14ac:dyDescent="0.3">
      <c r="A102">
        <f t="shared" ca="1" si="18"/>
        <v>0.58682787088401467</v>
      </c>
      <c r="B102">
        <f t="shared" ca="1" si="18"/>
        <v>0.35785276269761535</v>
      </c>
      <c r="C102">
        <f t="shared" ca="1" si="15"/>
        <v>-0.64734481301664637</v>
      </c>
      <c r="D102">
        <f ca="1">Modèle!B5+Modèle!C5*C102</f>
        <v>2.358633465306661</v>
      </c>
      <c r="F102">
        <f t="shared" ca="1" si="19"/>
        <v>0.15680513536132257</v>
      </c>
      <c r="G102">
        <f t="shared" ca="1" si="19"/>
        <v>0.7614245509077352</v>
      </c>
      <c r="H102">
        <f t="shared" ca="1" si="16"/>
        <v>0.13806053411886532</v>
      </c>
      <c r="I102">
        <f ca="1">Modèle!B14+Modèle!C14*H102</f>
        <v>1.6566000707387671</v>
      </c>
      <c r="K102">
        <f t="shared" ca="1" si="20"/>
        <v>0.18895017078919762</v>
      </c>
      <c r="L102">
        <f t="shared" ca="1" si="20"/>
        <v>0.45291189089108197</v>
      </c>
      <c r="M102">
        <f t="shared" ca="1" si="17"/>
        <v>-1.7462079925523786</v>
      </c>
      <c r="N102">
        <f ca="1">Modèle!B23+Modèle!C23*M102</f>
        <v>0.24506005682569032</v>
      </c>
    </row>
    <row r="103" spans="1:14" x14ac:dyDescent="0.3">
      <c r="A103">
        <f t="shared" ca="1" si="18"/>
        <v>0.8705513662957699</v>
      </c>
      <c r="B103">
        <f t="shared" ca="1" si="18"/>
        <v>0.81472726523075401</v>
      </c>
      <c r="C103">
        <f t="shared" ca="1" si="15"/>
        <v>0.20829060612518319</v>
      </c>
      <c r="D103">
        <f ca="1">Modèle!B5+Modèle!C5*C103</f>
        <v>2.7512845591508466</v>
      </c>
      <c r="F103">
        <f t="shared" ca="1" si="19"/>
        <v>0.89797527247166686</v>
      </c>
      <c r="G103">
        <f t="shared" ca="1" si="19"/>
        <v>0.90886029167308091</v>
      </c>
      <c r="H103">
        <f t="shared" ca="1" si="16"/>
        <v>0.38991387382951342</v>
      </c>
      <c r="I103">
        <f ca="1">Modèle!B14+Modèle!C14*H103</f>
        <v>1.7908630861385135</v>
      </c>
      <c r="K103">
        <f t="shared" ca="1" si="20"/>
        <v>0.9219947568888246</v>
      </c>
      <c r="L103">
        <f t="shared" ca="1" si="20"/>
        <v>0.92309293474524534</v>
      </c>
      <c r="M103">
        <f t="shared" ca="1" si="17"/>
        <v>0.35688231923372421</v>
      </c>
      <c r="N103">
        <f ca="1">Modèle!B23+Modèle!C23*M103</f>
        <v>0.93003657137442397</v>
      </c>
    </row>
    <row r="104" spans="1:14" x14ac:dyDescent="0.3">
      <c r="A104">
        <f t="shared" ref="A104:B123" ca="1" si="21">RAND()</f>
        <v>0.57977563693148493</v>
      </c>
      <c r="B104">
        <f t="shared" ca="1" si="21"/>
        <v>0.71634083149229866</v>
      </c>
      <c r="C104">
        <f t="shared" ca="1" si="15"/>
        <v>-0.21917937608597776</v>
      </c>
      <c r="D104">
        <f ca="1">Modèle!B5+Modèle!C5*C104</f>
        <v>2.5551185843141448</v>
      </c>
      <c r="F104">
        <f t="shared" ref="F104:G123" ca="1" si="22">RAND()</f>
        <v>0.43075227041386643</v>
      </c>
      <c r="G104">
        <f t="shared" ca="1" si="22"/>
        <v>0.32692736771211228</v>
      </c>
      <c r="H104">
        <f t="shared" ca="1" si="16"/>
        <v>-0.60317725795871635</v>
      </c>
      <c r="I104">
        <f ca="1">Modèle!B14+Modèle!C14*H104</f>
        <v>1.2614462037822083</v>
      </c>
      <c r="K104">
        <f t="shared" ref="K104:L123" ca="1" si="23">RAND()</f>
        <v>0.50180928357143706</v>
      </c>
      <c r="L104">
        <f t="shared" ca="1" si="23"/>
        <v>0.32337626360943994</v>
      </c>
      <c r="M104">
        <f t="shared" ca="1" si="17"/>
        <v>-0.52243580223738006</v>
      </c>
      <c r="N104">
        <f ca="1">Modèle!B23+Modèle!C23*M104</f>
        <v>0.64364265921128527</v>
      </c>
    </row>
    <row r="105" spans="1:14" x14ac:dyDescent="0.3">
      <c r="A105">
        <f t="shared" ca="1" si="21"/>
        <v>0.85817772124431047</v>
      </c>
      <c r="B105">
        <f t="shared" ca="1" si="21"/>
        <v>0.617442785491082</v>
      </c>
      <c r="C105">
        <f t="shared" ca="1" si="15"/>
        <v>-0.40920269616239391</v>
      </c>
      <c r="D105">
        <f ca="1">Modèle!B5+Modèle!C5*C105</f>
        <v>2.4679168827310773</v>
      </c>
      <c r="F105">
        <f t="shared" ca="1" si="22"/>
        <v>9.2250301393907774E-2</v>
      </c>
      <c r="G105">
        <f t="shared" ca="1" si="22"/>
        <v>0.81403757982666858</v>
      </c>
      <c r="H105">
        <f t="shared" ca="1" si="16"/>
        <v>0.8549336505713514</v>
      </c>
      <c r="I105">
        <f ca="1">Modèle!B14+Modèle!C14*H105</f>
        <v>2.0387651291195876</v>
      </c>
      <c r="K105">
        <f t="shared" ca="1" si="23"/>
        <v>0.82143706017002105</v>
      </c>
      <c r="L105">
        <f t="shared" ca="1" si="23"/>
        <v>0.18610298238759704</v>
      </c>
      <c r="M105">
        <f t="shared" ca="1" si="17"/>
        <v>0.24510230619719625</v>
      </c>
      <c r="N105">
        <f ca="1">Modèle!B23+Modèle!C23*M105</f>
        <v>0.89362982112842682</v>
      </c>
    </row>
    <row r="106" spans="1:14" x14ac:dyDescent="0.3">
      <c r="A106">
        <f t="shared" ca="1" si="21"/>
        <v>0.30287869608972706</v>
      </c>
      <c r="B106">
        <f t="shared" ca="1" si="21"/>
        <v>0.98515631866274778</v>
      </c>
      <c r="C106">
        <f t="shared" ca="1" si="15"/>
        <v>1.5388718802803558</v>
      </c>
      <c r="D106">
        <f ca="1">Modèle!B5+Modèle!C5*C106</f>
        <v>3.3618883058606555</v>
      </c>
      <c r="F106">
        <f t="shared" ca="1" si="22"/>
        <v>0.90616152356241064</v>
      </c>
      <c r="G106">
        <f t="shared" ca="1" si="22"/>
        <v>0.52174296205512882</v>
      </c>
      <c r="H106">
        <f t="shared" ca="1" si="16"/>
        <v>-0.43979550687242958</v>
      </c>
      <c r="I106">
        <f ca="1">Modèle!B14+Modèle!C14*H106</f>
        <v>1.3485450152863077</v>
      </c>
      <c r="K106">
        <f t="shared" ca="1" si="23"/>
        <v>6.5385238732007411E-2</v>
      </c>
      <c r="L106">
        <f t="shared" ca="1" si="23"/>
        <v>0.38178385354214006</v>
      </c>
      <c r="M106">
        <f t="shared" ca="1" si="17"/>
        <v>-1.7203746038444458</v>
      </c>
      <c r="N106">
        <f ca="1">Modèle!B23+Modèle!C23*M106</f>
        <v>0.25347399152786398</v>
      </c>
    </row>
    <row r="107" spans="1:14" x14ac:dyDescent="0.3">
      <c r="A107">
        <f t="shared" ca="1" si="21"/>
        <v>0.91536404423544104</v>
      </c>
      <c r="B107">
        <f t="shared" ca="1" si="21"/>
        <v>0.82821681164698746</v>
      </c>
      <c r="C107">
        <f t="shared" ca="1" si="15"/>
        <v>0.19846237830132071</v>
      </c>
      <c r="D107">
        <f ca="1">Modèle!B5+Modèle!C5*C107</f>
        <v>2.746774385402476</v>
      </c>
      <c r="F107">
        <f t="shared" ca="1" si="22"/>
        <v>0.55214463564084337</v>
      </c>
      <c r="G107">
        <f t="shared" ca="1" si="22"/>
        <v>0.14416974764931334</v>
      </c>
      <c r="H107">
        <f t="shared" ca="1" si="16"/>
        <v>0.67249319778172856</v>
      </c>
      <c r="I107">
        <f ca="1">Modèle!B14+Modèle!C14*H107</f>
        <v>1.9415061237374394</v>
      </c>
      <c r="K107">
        <f t="shared" ca="1" si="23"/>
        <v>8.8233004070327192E-3</v>
      </c>
      <c r="L107">
        <f t="shared" ca="1" si="23"/>
        <v>4.5319074448468277E-2</v>
      </c>
      <c r="M107">
        <f t="shared" ca="1" si="17"/>
        <v>2.9519719985091544</v>
      </c>
      <c r="N107">
        <f ca="1">Modèle!B23+Modèle!C23*M107</f>
        <v>1.7752572799144315</v>
      </c>
    </row>
    <row r="108" spans="1:14" x14ac:dyDescent="0.3">
      <c r="A108">
        <f t="shared" ca="1" si="21"/>
        <v>0.76531205326189877</v>
      </c>
      <c r="B108">
        <f t="shared" ca="1" si="21"/>
        <v>0.41085211067990535</v>
      </c>
      <c r="C108">
        <f t="shared" ca="1" si="15"/>
        <v>-0.61962924384547491</v>
      </c>
      <c r="D108">
        <f ca="1">Modèle!B5+Modèle!C5*C108</f>
        <v>2.3713521399993116</v>
      </c>
      <c r="F108">
        <f t="shared" ca="1" si="22"/>
        <v>0.45462312060152876</v>
      </c>
      <c r="G108">
        <f t="shared" ca="1" si="22"/>
        <v>0.44111832207440249</v>
      </c>
      <c r="H108">
        <f t="shared" ca="1" si="16"/>
        <v>-1.1706618027346949</v>
      </c>
      <c r="I108">
        <f ca="1">Modèle!B14+Modèle!C14*H108</f>
        <v>0.95892019296213404</v>
      </c>
      <c r="K108">
        <f t="shared" ca="1" si="23"/>
        <v>0.65290704673910216</v>
      </c>
      <c r="L108">
        <f t="shared" ca="1" si="23"/>
        <v>0.14094595467686888</v>
      </c>
      <c r="M108">
        <f t="shared" ca="1" si="17"/>
        <v>0.58434901517892079</v>
      </c>
      <c r="N108">
        <f ca="1">Modèle!B23+Modèle!C23*M108</f>
        <v>1.0041224742437744</v>
      </c>
    </row>
    <row r="109" spans="1:14" x14ac:dyDescent="0.3">
      <c r="A109">
        <f t="shared" ca="1" si="21"/>
        <v>0.71297856263476622</v>
      </c>
      <c r="B109">
        <f t="shared" ca="1" si="21"/>
        <v>0.40836139046028586</v>
      </c>
      <c r="C109">
        <f t="shared" ca="1" si="15"/>
        <v>-0.68993730561948352</v>
      </c>
      <c r="D109">
        <f ca="1">Modèle!B5+Modèle!C5*C109</f>
        <v>2.339087770451219</v>
      </c>
      <c r="F109">
        <f t="shared" ca="1" si="22"/>
        <v>0.1760125451546416</v>
      </c>
      <c r="G109">
        <f t="shared" ca="1" si="22"/>
        <v>0.58184089126908667</v>
      </c>
      <c r="H109">
        <f t="shared" ca="1" si="16"/>
        <v>-1.6229174674643043</v>
      </c>
      <c r="I109">
        <f ca="1">Modèle!B14+Modèle!C14*H109</f>
        <v>0.71782269809477928</v>
      </c>
      <c r="K109">
        <f t="shared" ca="1" si="23"/>
        <v>0.32629466414024622</v>
      </c>
      <c r="L109">
        <f t="shared" ca="1" si="23"/>
        <v>0.78353327925876448</v>
      </c>
      <c r="M109">
        <f t="shared" ca="1" si="17"/>
        <v>0.31300627685520166</v>
      </c>
      <c r="N109">
        <f ca="1">Modèle!B23+Modèle!C23*M109</f>
        <v>0.91574614437173918</v>
      </c>
    </row>
    <row r="110" spans="1:14" x14ac:dyDescent="0.3">
      <c r="A110">
        <f t="shared" ca="1" si="21"/>
        <v>0.28465186278598753</v>
      </c>
      <c r="B110">
        <f t="shared" ca="1" si="21"/>
        <v>0.24582600200311922</v>
      </c>
      <c r="C110">
        <f t="shared" ca="1" si="15"/>
        <v>4.1569667877505385E-2</v>
      </c>
      <c r="D110">
        <f ca="1">Modèle!B5+Modèle!C5*C110</f>
        <v>2.674776320588987</v>
      </c>
      <c r="F110">
        <f t="shared" ca="1" si="22"/>
        <v>0.88613402990233781</v>
      </c>
      <c r="G110">
        <f t="shared" ca="1" si="22"/>
        <v>0.60838621696785733</v>
      </c>
      <c r="H110">
        <f t="shared" ca="1" si="16"/>
        <v>-0.38202396831357083</v>
      </c>
      <c r="I110">
        <f ca="1">Modèle!B14+Modèle!C14*H110</f>
        <v>1.3793430224920353</v>
      </c>
      <c r="K110">
        <f t="shared" ca="1" si="23"/>
        <v>0.17122088626766663</v>
      </c>
      <c r="L110">
        <f t="shared" ca="1" si="23"/>
        <v>0.6679983475862763</v>
      </c>
      <c r="M110">
        <f t="shared" ca="1" si="17"/>
        <v>-0.92571536424149337</v>
      </c>
      <c r="N110">
        <f ca="1">Modèle!B23+Modèle!C23*M110</f>
        <v>0.51229450586654557</v>
      </c>
    </row>
    <row r="111" spans="1:14" x14ac:dyDescent="0.3">
      <c r="A111">
        <f t="shared" ca="1" si="21"/>
        <v>0.30537083649615027</v>
      </c>
      <c r="B111">
        <f t="shared" ca="1" si="21"/>
        <v>0.32009232771699336</v>
      </c>
      <c r="C111">
        <f t="shared" ca="1" si="15"/>
        <v>-0.65662692123522237</v>
      </c>
      <c r="D111">
        <f ca="1">Modèle!B5+Modèle!C5*C111</f>
        <v>2.3543739058451565</v>
      </c>
      <c r="F111">
        <f t="shared" ca="1" si="22"/>
        <v>0.79623830262668593</v>
      </c>
      <c r="G111">
        <f t="shared" ca="1" si="22"/>
        <v>0.44785921013354135</v>
      </c>
      <c r="H111">
        <f t="shared" ca="1" si="16"/>
        <v>-0.63916155065193359</v>
      </c>
      <c r="I111">
        <f ca="1">Modèle!B14+Modèle!C14*H111</f>
        <v>1.2422629773474543</v>
      </c>
      <c r="K111">
        <f t="shared" ca="1" si="23"/>
        <v>0.31043601780152152</v>
      </c>
      <c r="L111">
        <f t="shared" ca="1" si="23"/>
        <v>0.8568376407825864</v>
      </c>
      <c r="M111">
        <f t="shared" ca="1" si="17"/>
        <v>0.95137020418062546</v>
      </c>
      <c r="N111">
        <f ca="1">Modèle!B23+Modèle!C23*M111</f>
        <v>1.1236612755016298</v>
      </c>
    </row>
    <row r="112" spans="1:14" x14ac:dyDescent="0.3">
      <c r="A112">
        <f t="shared" ca="1" si="21"/>
        <v>0.5979137364066418</v>
      </c>
      <c r="B112">
        <f t="shared" ca="1" si="21"/>
        <v>0.31892608465040639</v>
      </c>
      <c r="C112">
        <f t="shared" ca="1" si="15"/>
        <v>-0.42562675516974458</v>
      </c>
      <c r="D112">
        <f ca="1">Modèle!B5+Modèle!C5*C112</f>
        <v>2.4603798820526039</v>
      </c>
      <c r="F112">
        <f t="shared" ca="1" si="22"/>
        <v>0.3186279317451951</v>
      </c>
      <c r="G112">
        <f t="shared" ca="1" si="22"/>
        <v>0.36266095635573736</v>
      </c>
      <c r="H112">
        <f t="shared" ca="1" si="16"/>
        <v>-0.98341114028562959</v>
      </c>
      <c r="I112">
        <f ca="1">Modèle!B14+Modèle!C14*H112</f>
        <v>1.0587435211137308</v>
      </c>
      <c r="K112">
        <f t="shared" ca="1" si="23"/>
        <v>2.1709370668316574E-2</v>
      </c>
      <c r="L112">
        <f t="shared" ca="1" si="23"/>
        <v>0.49582210849826569</v>
      </c>
      <c r="M112">
        <f t="shared" ca="1" si="17"/>
        <v>-2.7667210480352953</v>
      </c>
      <c r="N112">
        <f ca="1">Modèle!B23+Modèle!C23*M112</f>
        <v>-8.732104534509566E-2</v>
      </c>
    </row>
    <row r="113" spans="1:14" x14ac:dyDescent="0.3">
      <c r="A113">
        <f t="shared" ca="1" si="21"/>
        <v>0.92918810250185557</v>
      </c>
      <c r="B113">
        <f t="shared" ca="1" si="21"/>
        <v>0.35899267880078856</v>
      </c>
      <c r="C113">
        <f t="shared" ca="1" si="15"/>
        <v>-0.24242513323841494</v>
      </c>
      <c r="D113">
        <f ca="1">Modèle!B5+Modèle!C5*C113</f>
        <v>2.5444511063568913</v>
      </c>
      <c r="F113">
        <f t="shared" ca="1" si="22"/>
        <v>5.5620738384055013E-2</v>
      </c>
      <c r="G113">
        <f t="shared" ca="1" si="22"/>
        <v>0.64011730664069078</v>
      </c>
      <c r="H113">
        <f t="shared" ca="1" si="16"/>
        <v>-1.5308932768809793</v>
      </c>
      <c r="I113">
        <f ca="1">Modèle!B14+Modèle!C14*H113</f>
        <v>0.76688079409474985</v>
      </c>
      <c r="K113">
        <f t="shared" ca="1" si="23"/>
        <v>0.75885771081974773</v>
      </c>
      <c r="L113">
        <f t="shared" ca="1" si="23"/>
        <v>0.55351726255571265</v>
      </c>
      <c r="M113">
        <f t="shared" ca="1" si="17"/>
        <v>-0.70128268007320727</v>
      </c>
      <c r="N113">
        <f ca="1">Modèle!B23+Modèle!C23*M113</f>
        <v>0.58539223110015637</v>
      </c>
    </row>
    <row r="114" spans="1:14" x14ac:dyDescent="0.3">
      <c r="A114">
        <f t="shared" ca="1" si="21"/>
        <v>0.87069751605597201</v>
      </c>
      <c r="B114">
        <f t="shared" ca="1" si="21"/>
        <v>0.42810658851906036</v>
      </c>
      <c r="C114">
        <f t="shared" ca="1" si="15"/>
        <v>-0.47345077269361774</v>
      </c>
      <c r="D114">
        <f ca="1">Modèle!B5+Modèle!C5*C114</f>
        <v>2.4384334404108987</v>
      </c>
      <c r="F114">
        <f t="shared" ca="1" si="22"/>
        <v>0.52707847369161553</v>
      </c>
      <c r="G114">
        <f t="shared" ca="1" si="22"/>
        <v>0.73055101633728747</v>
      </c>
      <c r="H114">
        <f t="shared" ca="1" si="16"/>
        <v>-0.13795516868638297</v>
      </c>
      <c r="I114">
        <f ca="1">Modèle!B14+Modèle!C14*H114</f>
        <v>1.5094560995732893</v>
      </c>
      <c r="K114">
        <f t="shared" ca="1" si="23"/>
        <v>0.40506439933324467</v>
      </c>
      <c r="L114">
        <f t="shared" ca="1" si="23"/>
        <v>0.87106147526791911</v>
      </c>
      <c r="M114">
        <f t="shared" ca="1" si="17"/>
        <v>0.92682265109757933</v>
      </c>
      <c r="N114">
        <f ca="1">Modèle!B23+Modèle!C23*M114</f>
        <v>1.1156661374624814</v>
      </c>
    </row>
    <row r="115" spans="1:14" x14ac:dyDescent="0.3">
      <c r="A115">
        <f t="shared" ca="1" si="21"/>
        <v>0.41661244484301019</v>
      </c>
      <c r="B115">
        <f t="shared" ca="1" si="21"/>
        <v>0.6864629458098056</v>
      </c>
      <c r="C115">
        <f t="shared" ca="1" si="15"/>
        <v>-0.5143714435534078</v>
      </c>
      <c r="D115">
        <f ca="1">Modèle!B5+Modèle!C5*C115</f>
        <v>2.4196549445533413</v>
      </c>
      <c r="F115">
        <f t="shared" ca="1" si="22"/>
        <v>3.9232625520738251E-2</v>
      </c>
      <c r="G115">
        <f t="shared" ca="1" si="22"/>
        <v>0.79704078123112898</v>
      </c>
      <c r="H115">
        <f t="shared" ca="1" si="16"/>
        <v>0.74128047786587847</v>
      </c>
      <c r="I115">
        <f ca="1">Modèle!B14+Modèle!C14*H115</f>
        <v>1.9781766227502997</v>
      </c>
      <c r="K115">
        <f t="shared" ca="1" si="23"/>
        <v>0.4816389763908725</v>
      </c>
      <c r="L115">
        <f t="shared" ca="1" si="23"/>
        <v>0.38012380548754476</v>
      </c>
      <c r="M115">
        <f t="shared" ca="1" si="17"/>
        <v>-0.88179760974839139</v>
      </c>
      <c r="N115">
        <f ca="1">Modèle!B23+Modèle!C23*M115</f>
        <v>0.52659851850494888</v>
      </c>
    </row>
    <row r="116" spans="1:14" x14ac:dyDescent="0.3">
      <c r="A116">
        <f t="shared" ca="1" si="21"/>
        <v>0.90829998623465458</v>
      </c>
      <c r="B116">
        <f t="shared" ca="1" si="21"/>
        <v>6.8814406310026E-2</v>
      </c>
      <c r="C116">
        <f t="shared" ca="1" si="15"/>
        <v>0.39822813298050874</v>
      </c>
      <c r="D116">
        <f ca="1">Modèle!B5+Modèle!C5*C116</f>
        <v>2.8384468902247555</v>
      </c>
      <c r="F116">
        <f t="shared" ca="1" si="22"/>
        <v>0.83899974360388241</v>
      </c>
      <c r="G116">
        <f t="shared" ca="1" si="22"/>
        <v>1.6072063633424061E-2</v>
      </c>
      <c r="H116">
        <f t="shared" ca="1" si="16"/>
        <v>0.58950962290900155</v>
      </c>
      <c r="I116">
        <f ca="1">Modèle!B14+Modèle!C14*H116</f>
        <v>1.8972675799727887</v>
      </c>
      <c r="K116">
        <f t="shared" ca="1" si="23"/>
        <v>1.3221088122997493E-2</v>
      </c>
      <c r="L116">
        <f t="shared" ca="1" si="23"/>
        <v>0.52405860908096458</v>
      </c>
      <c r="M116">
        <f t="shared" ca="1" si="17"/>
        <v>-2.9078657799958223</v>
      </c>
      <c r="N116">
        <f ca="1">Modèle!B23+Modèle!C23*M116</f>
        <v>-0.13329188454463936</v>
      </c>
    </row>
    <row r="117" spans="1:14" x14ac:dyDescent="0.3">
      <c r="A117">
        <f t="shared" ca="1" si="21"/>
        <v>7.7175205157649529E-2</v>
      </c>
      <c r="B117">
        <f t="shared" ca="1" si="21"/>
        <v>0.54080318689690343</v>
      </c>
      <c r="C117">
        <f t="shared" ca="1" si="15"/>
        <v>-2.1895026170871601</v>
      </c>
      <c r="D117">
        <f ca="1">Modèle!B5+Modèle!C5*C117</f>
        <v>1.6509372490187022</v>
      </c>
      <c r="F117">
        <f t="shared" ca="1" si="22"/>
        <v>0.11103337171200756</v>
      </c>
      <c r="G117">
        <f t="shared" ca="1" si="22"/>
        <v>0.9380979170633772</v>
      </c>
      <c r="H117">
        <f t="shared" ca="1" si="16"/>
        <v>1.9400322843107407</v>
      </c>
      <c r="I117">
        <f ca="1">Modèle!B14+Modèle!C14*H117</f>
        <v>2.6172312107660556</v>
      </c>
      <c r="K117">
        <f t="shared" ca="1" si="23"/>
        <v>0.54983031667097682</v>
      </c>
      <c r="L117">
        <f t="shared" ca="1" si="23"/>
        <v>0.29807562069326732</v>
      </c>
      <c r="M117">
        <f t="shared" ca="1" si="17"/>
        <v>-0.32538570088659763</v>
      </c>
      <c r="N117">
        <f ca="1">Modèle!B23+Modèle!C23*M117</f>
        <v>0.70782187722123513</v>
      </c>
    </row>
    <row r="118" spans="1:14" x14ac:dyDescent="0.3">
      <c r="A118">
        <f t="shared" ca="1" si="21"/>
        <v>0.33190645045565104</v>
      </c>
      <c r="B118">
        <f t="shared" ca="1" si="21"/>
        <v>0.73762725226252923</v>
      </c>
      <c r="C118">
        <f t="shared" ca="1" si="15"/>
        <v>-0.11534319484366064</v>
      </c>
      <c r="D118">
        <f ca="1">Modèle!B5+Modèle!C5*C118</f>
        <v>2.602769007886244</v>
      </c>
      <c r="F118">
        <f t="shared" ca="1" si="22"/>
        <v>0.1212268031730549</v>
      </c>
      <c r="G118">
        <f t="shared" ca="1" si="22"/>
        <v>0.38489500524884379</v>
      </c>
      <c r="H118">
        <f t="shared" ca="1" si="16"/>
        <v>-1.5400631179386706</v>
      </c>
      <c r="I118">
        <f ca="1">Modèle!B14+Modèle!C14*H118</f>
        <v>0.76199235182689462</v>
      </c>
      <c r="K118">
        <f t="shared" ca="1" si="23"/>
        <v>0.52874380510881547</v>
      </c>
      <c r="L118">
        <f t="shared" ca="1" si="23"/>
        <v>3.0682488508806394E-3</v>
      </c>
      <c r="M118">
        <f t="shared" ca="1" si="17"/>
        <v>1.1287288921763108</v>
      </c>
      <c r="N118">
        <f ca="1">Modèle!B23+Modèle!C23*M118</f>
        <v>1.1814270001818243</v>
      </c>
    </row>
    <row r="119" spans="1:14" x14ac:dyDescent="0.3">
      <c r="A119">
        <f t="shared" ca="1" si="21"/>
        <v>0.41487893886671956</v>
      </c>
      <c r="B119">
        <f t="shared" ca="1" si="21"/>
        <v>0.36721674424398509</v>
      </c>
      <c r="C119">
        <f t="shared" ca="1" si="15"/>
        <v>-0.89098702546710495</v>
      </c>
      <c r="D119">
        <f ca="1">Modèle!B5+Modèle!C5*C119</f>
        <v>2.2468260540131455</v>
      </c>
      <c r="F119">
        <f t="shared" ca="1" si="22"/>
        <v>0.48740916393442824</v>
      </c>
      <c r="G119">
        <f t="shared" ca="1" si="22"/>
        <v>0.43116693760903246</v>
      </c>
      <c r="H119">
        <f t="shared" ca="1" si="16"/>
        <v>-1.0884885814151293</v>
      </c>
      <c r="I119">
        <f ca="1">Modèle!B14+Modèle!C14*H119</f>
        <v>1.0027267372475945</v>
      </c>
      <c r="K119">
        <f t="shared" ca="1" si="23"/>
        <v>0.4589668031968277</v>
      </c>
      <c r="L119">
        <f t="shared" ca="1" si="23"/>
        <v>0.42464748447264578</v>
      </c>
      <c r="M119">
        <f t="shared" ca="1" si="17"/>
        <v>-1.1107365962620139</v>
      </c>
      <c r="N119">
        <f ca="1">Modèle!B23+Modèle!C23*M119</f>
        <v>0.45203309059746205</v>
      </c>
    </row>
    <row r="120" spans="1:14" x14ac:dyDescent="0.3">
      <c r="A120">
        <f t="shared" ca="1" si="21"/>
        <v>0.33612175972560709</v>
      </c>
      <c r="B120">
        <f t="shared" ca="1" si="21"/>
        <v>0.4036374107988584</v>
      </c>
      <c r="C120">
        <f t="shared" ca="1" si="15"/>
        <v>-1.2141769312177295</v>
      </c>
      <c r="D120">
        <f ca="1">Modèle!B5+Modèle!C5*C120</f>
        <v>2.0985142062641842</v>
      </c>
      <c r="F120">
        <f t="shared" ca="1" si="22"/>
        <v>0.88043894698867442</v>
      </c>
      <c r="G120">
        <f t="shared" ca="1" si="22"/>
        <v>0.41985964428276124</v>
      </c>
      <c r="H120">
        <f t="shared" ca="1" si="16"/>
        <v>-0.44201165212257881</v>
      </c>
      <c r="I120">
        <f ca="1">Modèle!B14+Modèle!C14*H120</f>
        <v>1.3473635882534531</v>
      </c>
      <c r="K120">
        <f t="shared" ca="1" si="23"/>
        <v>0.95415913273720421</v>
      </c>
      <c r="L120">
        <f t="shared" ca="1" si="23"/>
        <v>3.4588854297721516E-2</v>
      </c>
      <c r="M120">
        <f t="shared" ca="1" si="17"/>
        <v>0.29914263817328141</v>
      </c>
      <c r="N120">
        <f ca="1">Modèle!B23+Modèle!C23*M120</f>
        <v>0.9112307572530377</v>
      </c>
    </row>
    <row r="121" spans="1:14" x14ac:dyDescent="0.3">
      <c r="A121">
        <f t="shared" ca="1" si="21"/>
        <v>0.23096677841023805</v>
      </c>
      <c r="B121">
        <f t="shared" ca="1" si="21"/>
        <v>0.2221179637790337</v>
      </c>
      <c r="C121">
        <f t="shared" ca="1" si="15"/>
        <v>0.29839102346624508</v>
      </c>
      <c r="D121">
        <f ca="1">Modèle!B5+Modèle!C5*C121</f>
        <v>2.79263164066866</v>
      </c>
      <c r="F121">
        <f t="shared" ca="1" si="22"/>
        <v>0.21885638486123404</v>
      </c>
      <c r="G121">
        <f t="shared" ca="1" si="22"/>
        <v>0.41630406763811401</v>
      </c>
      <c r="H121">
        <f t="shared" ca="1" si="16"/>
        <v>-1.5076491613542531</v>
      </c>
      <c r="I121">
        <f ca="1">Modèle!B14+Modèle!C14*H121</f>
        <v>0.77927223208204766</v>
      </c>
      <c r="K121">
        <f t="shared" ca="1" si="23"/>
        <v>0.73089468198086438</v>
      </c>
      <c r="L121">
        <f t="shared" ca="1" si="23"/>
        <v>0.23014798214912147</v>
      </c>
      <c r="M121">
        <f t="shared" ca="1" si="17"/>
        <v>9.8510331775828602E-2</v>
      </c>
      <c r="N121">
        <f ca="1">Modèle!B23+Modèle!C23*M121</f>
        <v>0.8458848150593874</v>
      </c>
    </row>
    <row r="122" spans="1:14" x14ac:dyDescent="0.3">
      <c r="A122">
        <f t="shared" ca="1" si="21"/>
        <v>0.56589018086834275</v>
      </c>
      <c r="B122">
        <f t="shared" ca="1" si="21"/>
        <v>0.92439521188977936</v>
      </c>
      <c r="C122">
        <f t="shared" ca="1" si="15"/>
        <v>0.94894864921395705</v>
      </c>
      <c r="D122">
        <f ca="1">Modèle!B5+Modèle!C5*C122</f>
        <v>3.0911725351242847</v>
      </c>
      <c r="F122">
        <f t="shared" ca="1" si="22"/>
        <v>0.88381704764332569</v>
      </c>
      <c r="G122">
        <f t="shared" ca="1" si="22"/>
        <v>0.62051699948047445</v>
      </c>
      <c r="H122">
        <f t="shared" ca="1" si="16"/>
        <v>-0.36119134654342294</v>
      </c>
      <c r="I122">
        <f ca="1">Modèle!B14+Modèle!C14*H122</f>
        <v>1.3904488931577013</v>
      </c>
      <c r="K122">
        <f t="shared" ca="1" si="23"/>
        <v>0.21840506836698637</v>
      </c>
      <c r="L122">
        <f t="shared" ca="1" si="23"/>
        <v>0.28444308507961735</v>
      </c>
      <c r="M122">
        <f t="shared" ca="1" si="17"/>
        <v>-0.37456213941234212</v>
      </c>
      <c r="N122">
        <f ca="1">Modèle!B23+Modèle!C23*M122</f>
        <v>0.69180511119340016</v>
      </c>
    </row>
    <row r="123" spans="1:14" x14ac:dyDescent="0.3">
      <c r="A123">
        <f t="shared" ca="1" si="21"/>
        <v>0.66177200308597184</v>
      </c>
      <c r="B123">
        <f t="shared" ca="1" si="21"/>
        <v>0.44894203428649304</v>
      </c>
      <c r="C123">
        <f t="shared" ca="1" si="15"/>
        <v>-0.86230421368204779</v>
      </c>
      <c r="D123">
        <f ca="1">Modèle!B5+Modèle!C5*C123</f>
        <v>2.2599885963413082</v>
      </c>
      <c r="F123">
        <f t="shared" ca="1" si="22"/>
        <v>1.9298346931388988E-2</v>
      </c>
      <c r="G123">
        <f t="shared" ca="1" si="22"/>
        <v>0.23578997115554789</v>
      </c>
      <c r="H123">
        <f t="shared" ca="1" si="16"/>
        <v>0.25054555673958862</v>
      </c>
      <c r="I123">
        <f ca="1">Modèle!B14+Modèle!C14*H123</f>
        <v>1.7165658362978746</v>
      </c>
      <c r="K123">
        <f t="shared" ca="1" si="23"/>
        <v>0.27080892232163123</v>
      </c>
      <c r="L123">
        <f t="shared" ca="1" si="23"/>
        <v>0.24386166151869726</v>
      </c>
      <c r="M123">
        <f t="shared" ca="1" si="17"/>
        <v>6.2325595076973668E-2</v>
      </c>
      <c r="N123">
        <f ca="1">Modèle!B23+Modèle!C23*M123</f>
        <v>0.83409944631657029</v>
      </c>
    </row>
    <row r="124" spans="1:14" x14ac:dyDescent="0.3">
      <c r="A124">
        <f t="shared" ref="A124:B143" ca="1" si="24">RAND()</f>
        <v>0.90508325831309944</v>
      </c>
      <c r="B124">
        <f t="shared" ca="1" si="24"/>
        <v>0.32734512241525515</v>
      </c>
      <c r="C124">
        <f t="shared" ca="1" si="15"/>
        <v>-0.20859595264880687</v>
      </c>
      <c r="D124">
        <f ca="1">Modèle!B5+Modèle!C5*C124</f>
        <v>2.5599753173294624</v>
      </c>
      <c r="F124">
        <f t="shared" ref="F124:G143" ca="1" si="25">RAND()</f>
        <v>0.89236519384813473</v>
      </c>
      <c r="G124">
        <f t="shared" ca="1" si="25"/>
        <v>0.27543678250471859</v>
      </c>
      <c r="H124">
        <f t="shared" ca="1" si="16"/>
        <v>-7.5950377391661425E-2</v>
      </c>
      <c r="I124">
        <f ca="1">Modèle!B14+Modèle!C14*H124</f>
        <v>1.5425108538125052</v>
      </c>
      <c r="K124">
        <f t="shared" ref="K124:L143" ca="1" si="26">RAND()</f>
        <v>0.10697138319643373</v>
      </c>
      <c r="L124">
        <f t="shared" ca="1" si="26"/>
        <v>0.71563512961256481</v>
      </c>
      <c r="M124">
        <f t="shared" ca="1" si="17"/>
        <v>-0.45298865107286029</v>
      </c>
      <c r="N124">
        <f ca="1">Modèle!B23+Modèle!C23*M124</f>
        <v>0.66626159634556936</v>
      </c>
    </row>
    <row r="125" spans="1:14" x14ac:dyDescent="0.3">
      <c r="A125">
        <f t="shared" ca="1" si="24"/>
        <v>0.64597626105305328</v>
      </c>
      <c r="B125">
        <f t="shared" ca="1" si="24"/>
        <v>0.37230391373661331</v>
      </c>
      <c r="C125">
        <f t="shared" ca="1" si="15"/>
        <v>-0.64976152596124259</v>
      </c>
      <c r="D125">
        <f ca="1">Modèle!B5+Modèle!C5*C125</f>
        <v>2.3575244357363858</v>
      </c>
      <c r="F125">
        <f t="shared" ca="1" si="25"/>
        <v>0.75969500497877318</v>
      </c>
      <c r="G125">
        <f t="shared" ca="1" si="25"/>
        <v>0.71740150417379334</v>
      </c>
      <c r="H125">
        <f t="shared" ca="1" si="16"/>
        <v>-0.15079611160418668</v>
      </c>
      <c r="I125">
        <f ca="1">Modèle!B14+Modèle!C14*H125</f>
        <v>1.5026105929038081</v>
      </c>
      <c r="K125">
        <f t="shared" ca="1" si="26"/>
        <v>0.11269863258360058</v>
      </c>
      <c r="L125">
        <f t="shared" ca="1" si="26"/>
        <v>0.78763060904826898</v>
      </c>
      <c r="M125">
        <f t="shared" ca="1" si="17"/>
        <v>0.48945495875737444</v>
      </c>
      <c r="N125">
        <f ca="1">Modèle!B23+Modèle!C23*M125</f>
        <v>0.97321548006727676</v>
      </c>
    </row>
    <row r="126" spans="1:14" x14ac:dyDescent="0.3">
      <c r="A126">
        <f t="shared" ca="1" si="24"/>
        <v>0.85366315399974857</v>
      </c>
      <c r="B126">
        <f t="shared" ca="1" si="24"/>
        <v>0.87766013789779485</v>
      </c>
      <c r="C126">
        <f t="shared" ca="1" si="15"/>
        <v>0.404359476973984</v>
      </c>
      <c r="D126">
        <f ca="1">Modèle!B5+Modèle!C5*C126</f>
        <v>2.841260563983361</v>
      </c>
      <c r="F126">
        <f t="shared" ca="1" si="25"/>
        <v>6.3551245663177269E-2</v>
      </c>
      <c r="G126">
        <f t="shared" ca="1" si="25"/>
        <v>0.61131720235226139</v>
      </c>
      <c r="H126">
        <f t="shared" ca="1" si="16"/>
        <v>-1.7965068134022928</v>
      </c>
      <c r="I126">
        <f ca="1">Modèle!B14+Modèle!C14*H126</f>
        <v>0.62528221777523763</v>
      </c>
      <c r="K126">
        <f t="shared" ca="1" si="26"/>
        <v>0.74958293154191658</v>
      </c>
      <c r="L126">
        <f t="shared" ca="1" si="26"/>
        <v>0.63730024268786356</v>
      </c>
      <c r="M126">
        <f t="shared" ca="1" si="17"/>
        <v>-0.49382455125770086</v>
      </c>
      <c r="N126">
        <f ca="1">Modèle!B23+Modèle!C23*M126</f>
        <v>0.65296134365536684</v>
      </c>
    </row>
    <row r="127" spans="1:14" x14ac:dyDescent="0.3">
      <c r="A127">
        <f t="shared" ca="1" si="24"/>
        <v>0.57368565525815551</v>
      </c>
      <c r="B127">
        <f t="shared" ca="1" si="24"/>
        <v>0.52285627043684357</v>
      </c>
      <c r="C127">
        <f t="shared" ca="1" si="15"/>
        <v>-1.0433523756526335</v>
      </c>
      <c r="D127">
        <f ca="1">Modèle!B5+Modèle!C5*C127</f>
        <v>2.1769055948130065</v>
      </c>
      <c r="F127">
        <f t="shared" ca="1" si="25"/>
        <v>0.56752634871435359</v>
      </c>
      <c r="G127">
        <f t="shared" ca="1" si="25"/>
        <v>0.6903556467663452</v>
      </c>
      <c r="H127">
        <f t="shared" ca="1" si="16"/>
        <v>-0.38961740327319466</v>
      </c>
      <c r="I127">
        <f ca="1">Modèle!B14+Modèle!C14*H127</f>
        <v>1.3752949623150599</v>
      </c>
      <c r="K127">
        <f t="shared" ca="1" si="26"/>
        <v>0.74142914390054337</v>
      </c>
      <c r="L127">
        <f t="shared" ca="1" si="26"/>
        <v>0.69045331639736796</v>
      </c>
      <c r="M127">
        <f t="shared" ca="1" si="17"/>
        <v>-0.28270636551594952</v>
      </c>
      <c r="N127">
        <f ca="1">Modèle!B23+Modèle!C23*M127</f>
        <v>0.72172253675145526</v>
      </c>
    </row>
    <row r="128" spans="1:14" x14ac:dyDescent="0.3">
      <c r="A128">
        <f t="shared" ca="1" si="24"/>
        <v>0.84908040030720489</v>
      </c>
      <c r="B128">
        <f t="shared" ca="1" si="24"/>
        <v>0.3871355420065985</v>
      </c>
      <c r="C128">
        <f t="shared" ca="1" si="15"/>
        <v>-0.43411285731067079</v>
      </c>
      <c r="D128">
        <f ca="1">Modèle!B5+Modèle!C5*C128</f>
        <v>2.4564856097801333</v>
      </c>
      <c r="F128">
        <f t="shared" ca="1" si="25"/>
        <v>0.25329985296630053</v>
      </c>
      <c r="G128">
        <f t="shared" ca="1" si="25"/>
        <v>0.60763892742890413</v>
      </c>
      <c r="H128">
        <f t="shared" ca="1" si="16"/>
        <v>-1.2924362592163785</v>
      </c>
      <c r="I128">
        <f ca="1">Modèle!B14+Modèle!C14*H128</f>
        <v>0.89400223021174852</v>
      </c>
      <c r="K128">
        <f t="shared" ca="1" si="26"/>
        <v>0.80470229328749066</v>
      </c>
      <c r="L128">
        <f t="shared" ca="1" si="26"/>
        <v>0.97294050227964346</v>
      </c>
      <c r="M128">
        <f t="shared" ca="1" si="17"/>
        <v>0.64971107187148935</v>
      </c>
      <c r="N128">
        <f ca="1">Modèle!B23+Modèle!C23*M128</f>
        <v>1.025410896108544</v>
      </c>
    </row>
    <row r="129" spans="1:14" x14ac:dyDescent="0.3">
      <c r="A129">
        <f t="shared" ca="1" si="24"/>
        <v>5.6523647848003677E-2</v>
      </c>
      <c r="B129">
        <f t="shared" ca="1" si="24"/>
        <v>0.96918795202983765</v>
      </c>
      <c r="C129">
        <f t="shared" ca="1" si="15"/>
        <v>2.3523396223045339</v>
      </c>
      <c r="D129">
        <f ca="1">Modèle!B5+Modèle!C5*C129</f>
        <v>3.7351886526755504</v>
      </c>
      <c r="F129">
        <f t="shared" ca="1" si="25"/>
        <v>0.25165705414503536</v>
      </c>
      <c r="G129">
        <f t="shared" ca="1" si="25"/>
        <v>0.69679663920506651</v>
      </c>
      <c r="H129">
        <f t="shared" ca="1" si="16"/>
        <v>-0.54501126565665614</v>
      </c>
      <c r="I129">
        <f ca="1">Modèle!B14+Modèle!C14*H129</f>
        <v>1.2924544942784366</v>
      </c>
      <c r="K129">
        <f t="shared" ca="1" si="26"/>
        <v>0.65628138009827819</v>
      </c>
      <c r="L129">
        <f t="shared" ca="1" si="26"/>
        <v>0.16772035778194982</v>
      </c>
      <c r="M129">
        <f t="shared" ca="1" si="17"/>
        <v>0.4536208490008487</v>
      </c>
      <c r="N129">
        <f ca="1">Modèle!B23+Modèle!C23*M129</f>
        <v>0.96154431051957645</v>
      </c>
    </row>
    <row r="130" spans="1:14" x14ac:dyDescent="0.3">
      <c r="A130">
        <f t="shared" ca="1" si="24"/>
        <v>0.11992996723215477</v>
      </c>
      <c r="B130">
        <f t="shared" ca="1" si="24"/>
        <v>0.7984527322251167</v>
      </c>
      <c r="C130">
        <f t="shared" ca="1" si="15"/>
        <v>0.61735991973074433</v>
      </c>
      <c r="D130">
        <f ca="1">Modèle!B5+Modèle!C5*C130</f>
        <v>2.9390064671644387</v>
      </c>
      <c r="F130">
        <f t="shared" ca="1" si="25"/>
        <v>0.33452481311526683</v>
      </c>
      <c r="G130">
        <f t="shared" ca="1" si="25"/>
        <v>0.66345193509666145</v>
      </c>
      <c r="H130">
        <f t="shared" ca="1" si="16"/>
        <v>-0.76568192742559915</v>
      </c>
      <c r="I130">
        <f ca="1">Modèle!B14+Modèle!C14*H130</f>
        <v>1.174814964489413</v>
      </c>
      <c r="K130">
        <f t="shared" ca="1" si="26"/>
        <v>0.93784710264167681</v>
      </c>
      <c r="L130">
        <f t="shared" ca="1" si="26"/>
        <v>0.56322366709270322</v>
      </c>
      <c r="M130">
        <f t="shared" ca="1" si="17"/>
        <v>-0.33034485845044004</v>
      </c>
      <c r="N130">
        <f ca="1">Modèle!B23+Modèle!C23*M130</f>
        <v>0.70620667960269168</v>
      </c>
    </row>
    <row r="131" spans="1:14" x14ac:dyDescent="0.3">
      <c r="A131">
        <f t="shared" ca="1" si="24"/>
        <v>6.8551596328999764E-2</v>
      </c>
      <c r="B131">
        <f t="shared" ca="1" si="24"/>
        <v>0.97516701799536221</v>
      </c>
      <c r="C131">
        <f t="shared" ca="1" si="15"/>
        <v>2.2871145666262738</v>
      </c>
      <c r="D131">
        <f ca="1">Modèle!B5+Modèle!C5*C131</f>
        <v>3.7052568746247969</v>
      </c>
      <c r="F131">
        <f t="shared" ca="1" si="25"/>
        <v>0.28683399184249414</v>
      </c>
      <c r="G131">
        <f t="shared" ca="1" si="25"/>
        <v>0.3863668051709469</v>
      </c>
      <c r="H131">
        <f t="shared" ca="1" si="16"/>
        <v>-1.1944165944740552</v>
      </c>
      <c r="I131">
        <f ca="1">Modèle!B14+Modèle!C14*H131</f>
        <v>0.94625651348588113</v>
      </c>
      <c r="K131">
        <f t="shared" ca="1" si="26"/>
        <v>0.17826604969122495</v>
      </c>
      <c r="L131">
        <f t="shared" ca="1" si="26"/>
        <v>0.39640515651265607</v>
      </c>
      <c r="M131">
        <f t="shared" ca="1" si="17"/>
        <v>-1.4774179415505304</v>
      </c>
      <c r="N131">
        <f ca="1">Modèle!B23+Modèle!C23*M131</f>
        <v>0.33260497643699222</v>
      </c>
    </row>
    <row r="132" spans="1:14" x14ac:dyDescent="0.3">
      <c r="A132">
        <f t="shared" ca="1" si="24"/>
        <v>0.13107499016944058</v>
      </c>
      <c r="B132">
        <f t="shared" ca="1" si="24"/>
        <v>0.94430213891156334</v>
      </c>
      <c r="C132">
        <f t="shared" ref="C132:C195" ca="1" si="27">SQRT(-2*LN(MAX(A132,0.0000000001)))*COS(2*PI()*B132)</f>
        <v>1.8937367315511493</v>
      </c>
      <c r="D132">
        <f ca="1">Modèle!B5+Modèle!C5*C132</f>
        <v>3.5247357861088222</v>
      </c>
      <c r="F132">
        <f t="shared" ca="1" si="25"/>
        <v>4.6707050861592547E-2</v>
      </c>
      <c r="G132">
        <f t="shared" ca="1" si="25"/>
        <v>0.58232445916346132</v>
      </c>
      <c r="H132">
        <f t="shared" ref="H132:H195" ca="1" si="28">SQRT(-2*LN(MAX(F132,0.0000000001)))*COS(2*PI()*G132)</f>
        <v>-2.151582083847138</v>
      </c>
      <c r="I132">
        <f ca="1">Modèle!B14+Modèle!C14*H132</f>
        <v>0.43599159110109076</v>
      </c>
      <c r="K132">
        <f t="shared" ca="1" si="26"/>
        <v>0.38438902566484434</v>
      </c>
      <c r="L132">
        <f t="shared" ca="1" si="26"/>
        <v>0.92134046024391514</v>
      </c>
      <c r="M132">
        <f t="shared" ref="M132:M195" ca="1" si="29">SQRT(-2*LN(MAX(K132,0.0000000001)))*COS(2*PI()*L132)</f>
        <v>1.217345066875172</v>
      </c>
      <c r="N132">
        <f ca="1">Modèle!B23+Modèle!C23*M132</f>
        <v>1.2102892882812435</v>
      </c>
    </row>
    <row r="133" spans="1:14" x14ac:dyDescent="0.3">
      <c r="A133">
        <f t="shared" ca="1" si="24"/>
        <v>0.72684022113891622</v>
      </c>
      <c r="B133">
        <f t="shared" ca="1" si="24"/>
        <v>0.55881482980386055</v>
      </c>
      <c r="C133">
        <f t="shared" ca="1" si="27"/>
        <v>-0.74488379218018497</v>
      </c>
      <c r="D133">
        <f ca="1">Modèle!B5+Modèle!C5*C133</f>
        <v>2.3138728277685132</v>
      </c>
      <c r="F133">
        <f t="shared" ca="1" si="25"/>
        <v>2.3598280441579078E-3</v>
      </c>
      <c r="G133">
        <f t="shared" ca="1" si="25"/>
        <v>0.40302815830230077</v>
      </c>
      <c r="H133">
        <f t="shared" ca="1" si="28"/>
        <v>-2.8523636116363873</v>
      </c>
      <c r="I133">
        <f ca="1">Modèle!B14+Modèle!C14*H133</f>
        <v>6.240495863664175E-2</v>
      </c>
      <c r="K133">
        <f t="shared" ca="1" si="26"/>
        <v>0.56841355369941382</v>
      </c>
      <c r="L133">
        <f t="shared" ca="1" si="26"/>
        <v>0.88328946422080734</v>
      </c>
      <c r="M133">
        <f t="shared" ca="1" si="29"/>
        <v>0.78971202083689773</v>
      </c>
      <c r="N133">
        <f ca="1">Modèle!B23+Modèle!C23*M133</f>
        <v>1.0710092051865776</v>
      </c>
    </row>
    <row r="134" spans="1:14" x14ac:dyDescent="0.3">
      <c r="A134">
        <f t="shared" ca="1" si="24"/>
        <v>0.529938264689225</v>
      </c>
      <c r="B134">
        <f t="shared" ca="1" si="24"/>
        <v>0.78897607069752451</v>
      </c>
      <c r="C134">
        <f t="shared" ca="1" si="27"/>
        <v>0.27322994150715113</v>
      </c>
      <c r="D134">
        <f ca="1">Modèle!B5+Modèle!C5*C134</f>
        <v>2.7810852201576317</v>
      </c>
      <c r="F134">
        <f t="shared" ca="1" si="25"/>
        <v>3.0275236975975117E-2</v>
      </c>
      <c r="G134">
        <f t="shared" ca="1" si="25"/>
        <v>3.0283283002521588E-2</v>
      </c>
      <c r="H134">
        <f t="shared" ca="1" si="28"/>
        <v>2.5970454354748647</v>
      </c>
      <c r="I134">
        <f ca="1">Modèle!B14+Modèle!C14*H134</f>
        <v>2.9674849216516503</v>
      </c>
      <c r="K134">
        <f t="shared" ca="1" si="26"/>
        <v>0.13281346818059736</v>
      </c>
      <c r="L134">
        <f t="shared" ca="1" si="26"/>
        <v>8.6274041410877467E-2</v>
      </c>
      <c r="M134">
        <f t="shared" ca="1" si="29"/>
        <v>1.7213168753579784</v>
      </c>
      <c r="N134">
        <f ca="1">Modèle!B23+Modèle!C23*M134</f>
        <v>1.3744329063040936</v>
      </c>
    </row>
    <row r="135" spans="1:14" x14ac:dyDescent="0.3">
      <c r="A135">
        <f t="shared" ca="1" si="24"/>
        <v>0.1946185328043144</v>
      </c>
      <c r="B135">
        <f t="shared" ca="1" si="24"/>
        <v>0.84800673447961927</v>
      </c>
      <c r="C135">
        <f t="shared" ca="1" si="27"/>
        <v>1.0450426441562575</v>
      </c>
      <c r="D135">
        <f ca="1">Modèle!B5+Modèle!C5*C135</f>
        <v>3.1352700694033064</v>
      </c>
      <c r="F135">
        <f t="shared" ca="1" si="25"/>
        <v>0.99408036170486025</v>
      </c>
      <c r="G135">
        <f t="shared" ca="1" si="25"/>
        <v>0.73544011922005192</v>
      </c>
      <c r="H135">
        <f t="shared" ca="1" si="28"/>
        <v>-9.9549397993054789E-3</v>
      </c>
      <c r="I135">
        <f ca="1">Modèle!B14+Modèle!C14*H135</f>
        <v>1.5776930215929903</v>
      </c>
      <c r="K135">
        <f t="shared" ca="1" si="26"/>
        <v>0.52804338338597234</v>
      </c>
      <c r="L135">
        <f t="shared" ca="1" si="26"/>
        <v>0.82042076265090347</v>
      </c>
      <c r="M135">
        <f t="shared" ca="1" si="29"/>
        <v>0.48388006459695743</v>
      </c>
      <c r="N135">
        <f ca="1">Modèle!B23+Modèle!C23*M135</f>
        <v>0.97139973703922899</v>
      </c>
    </row>
    <row r="136" spans="1:14" x14ac:dyDescent="0.3">
      <c r="A136">
        <f t="shared" ca="1" si="24"/>
        <v>0.21580407891752051</v>
      </c>
      <c r="B136">
        <f t="shared" ca="1" si="24"/>
        <v>0.48237909896479358</v>
      </c>
      <c r="C136">
        <f t="shared" ca="1" si="27"/>
        <v>-1.7404970168390319</v>
      </c>
      <c r="D136">
        <f ca="1">Modèle!B5+Modèle!C5*C136</f>
        <v>1.8569859189725682</v>
      </c>
      <c r="F136">
        <f t="shared" ca="1" si="25"/>
        <v>0.73465656547702352</v>
      </c>
      <c r="G136">
        <f t="shared" ca="1" si="25"/>
        <v>0.45588087106459241</v>
      </c>
      <c r="H136">
        <f t="shared" ca="1" si="28"/>
        <v>-0.75532470039829436</v>
      </c>
      <c r="I136">
        <f ca="1">Modèle!B14+Modèle!C14*H136</f>
        <v>1.1803364022176692</v>
      </c>
      <c r="K136">
        <f t="shared" ca="1" si="26"/>
        <v>0.89272482642086259</v>
      </c>
      <c r="L136">
        <f t="shared" ca="1" si="26"/>
        <v>0.13532904442853855</v>
      </c>
      <c r="M136">
        <f t="shared" ca="1" si="29"/>
        <v>0.31430729059205814</v>
      </c>
      <c r="N136">
        <f ca="1">Modèle!B23+Modèle!C23*M136</f>
        <v>0.91616988454583326</v>
      </c>
    </row>
    <row r="137" spans="1:14" x14ac:dyDescent="0.3">
      <c r="A137">
        <f t="shared" ca="1" si="24"/>
        <v>0.93277228688270886</v>
      </c>
      <c r="B137">
        <f t="shared" ca="1" si="24"/>
        <v>0.87415481153186514</v>
      </c>
      <c r="C137">
        <f t="shared" ca="1" si="27"/>
        <v>0.26240242183280899</v>
      </c>
      <c r="D137">
        <f ca="1">Modèle!B5+Modèle!C5*C137</f>
        <v>2.7761164713790758</v>
      </c>
      <c r="F137">
        <f t="shared" ca="1" si="25"/>
        <v>0.96804532861648784</v>
      </c>
      <c r="G137">
        <f t="shared" ca="1" si="25"/>
        <v>0.46419535582137039</v>
      </c>
      <c r="H137">
        <f t="shared" ca="1" si="28"/>
        <v>-0.24843619167175476</v>
      </c>
      <c r="I137">
        <f ca="1">Modèle!B14+Modèle!C14*H137</f>
        <v>1.4505586662197876</v>
      </c>
      <c r="K137">
        <f t="shared" ca="1" si="26"/>
        <v>0.22455374897300295</v>
      </c>
      <c r="L137">
        <f t="shared" ca="1" si="26"/>
        <v>0.35123493362835978</v>
      </c>
      <c r="M137">
        <f t="shared" ca="1" si="29"/>
        <v>-1.0267324176485282</v>
      </c>
      <c r="N137">
        <f ca="1">Modèle!B23+Modèle!C23*M137</f>
        <v>0.47939325157187435</v>
      </c>
    </row>
    <row r="138" spans="1:14" x14ac:dyDescent="0.3">
      <c r="A138">
        <f t="shared" ca="1" si="24"/>
        <v>5.8639611038446615E-2</v>
      </c>
      <c r="B138">
        <f t="shared" ca="1" si="24"/>
        <v>0.61235526274476149</v>
      </c>
      <c r="C138">
        <f t="shared" ca="1" si="27"/>
        <v>-1.8124959312109066</v>
      </c>
      <c r="D138">
        <f ca="1">Modèle!B5+Modèle!C5*C138</f>
        <v>1.823945617167315</v>
      </c>
      <c r="F138">
        <f t="shared" ca="1" si="25"/>
        <v>0.58186346733771566</v>
      </c>
      <c r="G138">
        <f t="shared" ca="1" si="25"/>
        <v>0.78495793822045856</v>
      </c>
      <c r="H138">
        <f t="shared" ca="1" si="28"/>
        <v>0.22675140781531819</v>
      </c>
      <c r="I138">
        <f ca="1">Modèle!B14+Modèle!C14*H138</f>
        <v>1.7038811755063461</v>
      </c>
      <c r="K138">
        <f t="shared" ca="1" si="26"/>
        <v>0.80249633599897952</v>
      </c>
      <c r="L138">
        <f t="shared" ca="1" si="26"/>
        <v>0.87956074578687848</v>
      </c>
      <c r="M138">
        <f t="shared" ca="1" si="29"/>
        <v>0.48231870831809565</v>
      </c>
      <c r="N138">
        <f ca="1">Modèle!B23+Modèle!C23*M138</f>
        <v>0.97089120329920375</v>
      </c>
    </row>
    <row r="139" spans="1:14" x14ac:dyDescent="0.3">
      <c r="A139">
        <f t="shared" ca="1" si="24"/>
        <v>0.93056354584528278</v>
      </c>
      <c r="B139">
        <f t="shared" ca="1" si="24"/>
        <v>0.34055016703288754</v>
      </c>
      <c r="C139">
        <f t="shared" ca="1" si="27"/>
        <v>-0.20438849492024713</v>
      </c>
      <c r="D139">
        <f ca="1">Modèle!B5+Modèle!C5*C139</f>
        <v>2.5619061196810984</v>
      </c>
      <c r="F139">
        <f t="shared" ca="1" si="25"/>
        <v>0.27315646977456798</v>
      </c>
      <c r="G139">
        <f t="shared" ca="1" si="25"/>
        <v>0.23889767183791621</v>
      </c>
      <c r="H139">
        <f t="shared" ca="1" si="28"/>
        <v>0.11229115594229629</v>
      </c>
      <c r="I139">
        <f ca="1">Modèle!B14+Modèle!C14*H139</f>
        <v>1.6428624152328382</v>
      </c>
      <c r="K139">
        <f t="shared" ca="1" si="26"/>
        <v>0.90448891246001661</v>
      </c>
      <c r="L139">
        <f t="shared" ca="1" si="26"/>
        <v>0.35487765840735563</v>
      </c>
      <c r="M139">
        <f t="shared" ca="1" si="29"/>
        <v>-0.27435558537370403</v>
      </c>
      <c r="N139">
        <f ca="1">Modèle!B23+Modèle!C23*M139</f>
        <v>0.72444238584378451</v>
      </c>
    </row>
    <row r="140" spans="1:14" x14ac:dyDescent="0.3">
      <c r="A140">
        <f t="shared" ca="1" si="24"/>
        <v>0.4119175919073168</v>
      </c>
      <c r="B140">
        <f t="shared" ca="1" si="24"/>
        <v>0.61594857373231959</v>
      </c>
      <c r="C140">
        <f t="shared" ca="1" si="27"/>
        <v>-0.99377934899226528</v>
      </c>
      <c r="D140">
        <f ca="1">Modèle!B5+Modèle!C5*C140</f>
        <v>2.1996546567474495</v>
      </c>
      <c r="F140">
        <f t="shared" ca="1" si="25"/>
        <v>3.9043251949381408E-2</v>
      </c>
      <c r="G140">
        <f t="shared" ca="1" si="25"/>
        <v>5.829587785689061E-2</v>
      </c>
      <c r="H140">
        <f t="shared" ca="1" si="28"/>
        <v>2.3778537286349501</v>
      </c>
      <c r="I140">
        <f ca="1">Modèle!B14+Modèle!C14*H140</f>
        <v>2.8506338227352916</v>
      </c>
      <c r="K140">
        <f t="shared" ca="1" si="26"/>
        <v>6.9912119018442853E-2</v>
      </c>
      <c r="L140">
        <f t="shared" ca="1" si="26"/>
        <v>0.82063785998828875</v>
      </c>
      <c r="M140">
        <f t="shared" ca="1" si="29"/>
        <v>0.99051770809718565</v>
      </c>
      <c r="N140">
        <f ca="1">Modèle!B23+Modèle!C23*M140</f>
        <v>1.1364116175272534</v>
      </c>
    </row>
    <row r="141" spans="1:14" x14ac:dyDescent="0.3">
      <c r="A141">
        <f t="shared" ca="1" si="24"/>
        <v>6.7166707723865793E-2</v>
      </c>
      <c r="B141">
        <f t="shared" ca="1" si="24"/>
        <v>4.3021580252901814E-2</v>
      </c>
      <c r="C141">
        <f t="shared" ca="1" si="27"/>
        <v>2.2396468458071985</v>
      </c>
      <c r="D141">
        <f ca="1">Modèle!B5+Modèle!C5*C141</f>
        <v>3.6834739375409233</v>
      </c>
      <c r="F141">
        <f t="shared" ca="1" si="25"/>
        <v>0.91426681329461301</v>
      </c>
      <c r="G141">
        <f t="shared" ca="1" si="25"/>
        <v>0.96897848759205962</v>
      </c>
      <c r="H141">
        <f t="shared" ca="1" si="28"/>
        <v>0.41538044761198545</v>
      </c>
      <c r="I141">
        <f ca="1">Modèle!B14+Modèle!C14*H141</f>
        <v>1.8044393166219495</v>
      </c>
      <c r="K141">
        <f t="shared" ca="1" si="26"/>
        <v>0.74513248566880252</v>
      </c>
      <c r="L141">
        <f t="shared" ca="1" si="26"/>
        <v>0.98521283985174668</v>
      </c>
      <c r="M141">
        <f t="shared" ca="1" si="29"/>
        <v>0.76375514651670717</v>
      </c>
      <c r="N141">
        <f ca="1">Modèle!B23+Modèle!C23*M141</f>
        <v>1.0625550512204915</v>
      </c>
    </row>
    <row r="142" spans="1:14" x14ac:dyDescent="0.3">
      <c r="A142">
        <f t="shared" ca="1" si="24"/>
        <v>0.50192530585166761</v>
      </c>
      <c r="B142">
        <f t="shared" ca="1" si="24"/>
        <v>0.91327158522260465</v>
      </c>
      <c r="C142">
        <f t="shared" ca="1" si="27"/>
        <v>1.0040824972300919</v>
      </c>
      <c r="D142">
        <f ca="1">Modèle!B5+Modèle!C5*C142</f>
        <v>3.1164734579788891</v>
      </c>
      <c r="F142">
        <f t="shared" ca="1" si="25"/>
        <v>0.33543369768071463</v>
      </c>
      <c r="G142">
        <f t="shared" ca="1" si="25"/>
        <v>0.36215747830277045</v>
      </c>
      <c r="H142">
        <f t="shared" ca="1" si="28"/>
        <v>-0.95750225402516365</v>
      </c>
      <c r="I142">
        <f ca="1">Modèle!B14+Modèle!C14*H142</f>
        <v>1.0725555483791851</v>
      </c>
      <c r="K142">
        <f t="shared" ca="1" si="26"/>
        <v>0.9014329284029281</v>
      </c>
      <c r="L142">
        <f t="shared" ca="1" si="26"/>
        <v>0.70981260310638661</v>
      </c>
      <c r="M142">
        <f t="shared" ca="1" si="29"/>
        <v>-0.11381383001290586</v>
      </c>
      <c r="N142">
        <f ca="1">Modèle!B23+Modèle!C23*M142</f>
        <v>0.7767308355647965</v>
      </c>
    </row>
    <row r="143" spans="1:14" x14ac:dyDescent="0.3">
      <c r="A143">
        <f t="shared" ca="1" si="24"/>
        <v>0.57778140610362638</v>
      </c>
      <c r="B143">
        <f t="shared" ca="1" si="24"/>
        <v>0.26982737881498153</v>
      </c>
      <c r="C143">
        <f t="shared" ca="1" si="27"/>
        <v>-0.13015119364640629</v>
      </c>
      <c r="D143">
        <f ca="1">Modèle!B5+Modèle!C5*C143</f>
        <v>2.5959736172356642</v>
      </c>
      <c r="F143">
        <f t="shared" ca="1" si="25"/>
        <v>0.13575963637091315</v>
      </c>
      <c r="G143">
        <f t="shared" ca="1" si="25"/>
        <v>9.9257008683000136E-2</v>
      </c>
      <c r="H143">
        <f t="shared" ca="1" si="28"/>
        <v>1.6222331555376339</v>
      </c>
      <c r="I143">
        <f ca="1">Modèle!B14+Modèle!C14*H143</f>
        <v>2.4478124952171125</v>
      </c>
      <c r="K143">
        <f t="shared" ca="1" si="26"/>
        <v>0.49985127364293636</v>
      </c>
      <c r="L143">
        <f t="shared" ca="1" si="26"/>
        <v>0.88243750564059542</v>
      </c>
      <c r="M143">
        <f t="shared" ca="1" si="29"/>
        <v>0.87072464205476563</v>
      </c>
      <c r="N143">
        <f ca="1">Modèle!B23+Modèle!C23*M143</f>
        <v>1.0973950159172372</v>
      </c>
    </row>
    <row r="144" spans="1:14" x14ac:dyDescent="0.3">
      <c r="A144">
        <f t="shared" ref="A144:B163" ca="1" si="30">RAND()</f>
        <v>0.10318863429789549</v>
      </c>
      <c r="B144">
        <f t="shared" ca="1" si="30"/>
        <v>0.20716529126072869</v>
      </c>
      <c r="C144">
        <f t="shared" ca="1" si="27"/>
        <v>0.56671182207995374</v>
      </c>
      <c r="D144">
        <f ca="1">Modèle!B5+Modèle!C5*C144</f>
        <v>2.9157640551524908</v>
      </c>
      <c r="F144">
        <f t="shared" ref="F144:G163" ca="1" si="31">RAND()</f>
        <v>0.2831827190366385</v>
      </c>
      <c r="G144">
        <f t="shared" ca="1" si="31"/>
        <v>0.37725881291106023</v>
      </c>
      <c r="H144">
        <f t="shared" ca="1" si="28"/>
        <v>-1.1390656408606459</v>
      </c>
      <c r="I144">
        <f ca="1">Modèle!B14+Modèle!C14*H144</f>
        <v>0.97576410685718962</v>
      </c>
      <c r="K144">
        <f t="shared" ref="K144:L163" ca="1" si="32">RAND()</f>
        <v>0.33740066408254099</v>
      </c>
      <c r="L144">
        <f t="shared" ca="1" si="32"/>
        <v>0.84307715040929709</v>
      </c>
      <c r="M144">
        <f t="shared" ca="1" si="29"/>
        <v>0.8137766166210324</v>
      </c>
      <c r="N144">
        <f ca="1">Modèle!B23+Modèle!C23*M144</f>
        <v>1.0788470440334703</v>
      </c>
    </row>
    <row r="145" spans="1:14" x14ac:dyDescent="0.3">
      <c r="A145">
        <f t="shared" ca="1" si="30"/>
        <v>0.75712740941152823</v>
      </c>
      <c r="B145">
        <f t="shared" ca="1" si="30"/>
        <v>0.78524680003557046</v>
      </c>
      <c r="C145">
        <f t="shared" ca="1" si="27"/>
        <v>0.16385352657149077</v>
      </c>
      <c r="D145">
        <f ca="1">Modèle!B5+Modèle!C5*C145</f>
        <v>2.7308923833436571</v>
      </c>
      <c r="F145">
        <f t="shared" ca="1" si="31"/>
        <v>0.54377029963924794</v>
      </c>
      <c r="G145">
        <f t="shared" ca="1" si="31"/>
        <v>0.23116084537934689</v>
      </c>
      <c r="H145">
        <f t="shared" ca="1" si="28"/>
        <v>0.13035619609088681</v>
      </c>
      <c r="I145">
        <f ca="1">Modèle!B14+Modèle!C14*H145</f>
        <v>1.6524928881360517</v>
      </c>
      <c r="K145">
        <f t="shared" ca="1" si="32"/>
        <v>0.12615145266669325</v>
      </c>
      <c r="L145">
        <f t="shared" ca="1" si="32"/>
        <v>0.55230776270147497</v>
      </c>
      <c r="M145">
        <f t="shared" ca="1" si="29"/>
        <v>-1.9259201582802656</v>
      </c>
      <c r="N145">
        <f ca="1">Modèle!B23+Modèle!C23*M145</f>
        <v>0.18652780444811745</v>
      </c>
    </row>
    <row r="146" spans="1:14" x14ac:dyDescent="0.3">
      <c r="A146">
        <f t="shared" ca="1" si="30"/>
        <v>0.1184443005845659</v>
      </c>
      <c r="B146">
        <f t="shared" ca="1" si="30"/>
        <v>0.41271170519318612</v>
      </c>
      <c r="C146">
        <f t="shared" ca="1" si="27"/>
        <v>-1.7626313955594097</v>
      </c>
      <c r="D146">
        <f ca="1">Modèle!B5+Modèle!C5*C146</f>
        <v>1.8468284525777867</v>
      </c>
      <c r="F146">
        <f t="shared" ca="1" si="31"/>
        <v>0.75519334998046106</v>
      </c>
      <c r="G146">
        <f t="shared" ca="1" si="31"/>
        <v>0.1482069703138813</v>
      </c>
      <c r="H146">
        <f t="shared" ca="1" si="28"/>
        <v>0.44727355103785094</v>
      </c>
      <c r="I146">
        <f ca="1">Modèle!B14+Modèle!C14*H146</f>
        <v>1.8214415300582782</v>
      </c>
      <c r="K146">
        <f t="shared" ca="1" si="32"/>
        <v>0.55846605953083406</v>
      </c>
      <c r="L146">
        <f t="shared" ca="1" si="32"/>
        <v>0.36523702800888136</v>
      </c>
      <c r="M146">
        <f t="shared" ca="1" si="29"/>
        <v>-0.71503074795830268</v>
      </c>
      <c r="N146">
        <f ca="1">Modèle!B23+Modèle!C23*M146</f>
        <v>0.58091448538998081</v>
      </c>
    </row>
    <row r="147" spans="1:14" x14ac:dyDescent="0.3">
      <c r="A147">
        <f t="shared" ca="1" si="30"/>
        <v>0.70931986713161788</v>
      </c>
      <c r="B147">
        <f t="shared" ca="1" si="30"/>
        <v>0.11539084170933034</v>
      </c>
      <c r="C147">
        <f t="shared" ca="1" si="27"/>
        <v>0.62033877163867801</v>
      </c>
      <c r="D147">
        <f ca="1">Modèle!B5+Modèle!C5*C147</f>
        <v>2.9403734623049891</v>
      </c>
      <c r="F147">
        <f t="shared" ca="1" si="31"/>
        <v>0.34321022869202555</v>
      </c>
      <c r="G147">
        <f t="shared" ca="1" si="31"/>
        <v>0.67830430623985039</v>
      </c>
      <c r="H147">
        <f t="shared" ca="1" si="28"/>
        <v>-0.63675340722626494</v>
      </c>
      <c r="I147">
        <f ca="1">Modèle!B14+Modèle!C14*H147</f>
        <v>1.243546758607678</v>
      </c>
      <c r="K147">
        <f t="shared" ca="1" si="32"/>
        <v>0.23456766682755792</v>
      </c>
      <c r="L147">
        <f t="shared" ca="1" si="32"/>
        <v>0.83857383776229744</v>
      </c>
      <c r="M147">
        <f t="shared" ca="1" si="29"/>
        <v>0.89956291176068204</v>
      </c>
      <c r="N147">
        <f ca="1">Modèle!B23+Modèle!C23*M147</f>
        <v>1.1067876403604542</v>
      </c>
    </row>
    <row r="148" spans="1:14" x14ac:dyDescent="0.3">
      <c r="A148">
        <f t="shared" ca="1" si="30"/>
        <v>0.47667645204159992</v>
      </c>
      <c r="B148">
        <f t="shared" ca="1" si="30"/>
        <v>0.86005964358160469</v>
      </c>
      <c r="C148">
        <f t="shared" ca="1" si="27"/>
        <v>0.77629168352932254</v>
      </c>
      <c r="D148">
        <f ca="1">Modèle!B5+Modèle!C5*C148</f>
        <v>3.011940253571606</v>
      </c>
      <c r="F148">
        <f t="shared" ca="1" si="31"/>
        <v>0.25213818831646517</v>
      </c>
      <c r="G148">
        <f t="shared" ca="1" si="31"/>
        <v>0.52201651503986057</v>
      </c>
      <c r="H148">
        <f t="shared" ca="1" si="28"/>
        <v>-1.6441290818526662</v>
      </c>
      <c r="I148">
        <f ca="1">Modèle!B14+Modèle!C14*H148</f>
        <v>0.70651478646434362</v>
      </c>
      <c r="K148">
        <f t="shared" ca="1" si="32"/>
        <v>0.58970720736958693</v>
      </c>
      <c r="L148">
        <f t="shared" ca="1" si="32"/>
        <v>0.36307987192194413</v>
      </c>
      <c r="M148">
        <f t="shared" ca="1" si="29"/>
        <v>-0.67030942319569475</v>
      </c>
      <c r="N148">
        <f ca="1">Modèle!B23+Modèle!C23*M148</f>
        <v>0.59548022086516217</v>
      </c>
    </row>
    <row r="149" spans="1:14" x14ac:dyDescent="0.3">
      <c r="A149">
        <f t="shared" ca="1" si="30"/>
        <v>0.90044207132864518</v>
      </c>
      <c r="B149">
        <f t="shared" ca="1" si="30"/>
        <v>0.19053890318054079</v>
      </c>
      <c r="C149">
        <f t="shared" ca="1" si="27"/>
        <v>0.16714817848397684</v>
      </c>
      <c r="D149">
        <f ca="1">Modèle!B5+Modèle!C5*C149</f>
        <v>2.7324042991062969</v>
      </c>
      <c r="F149">
        <f t="shared" ca="1" si="31"/>
        <v>0.56538632600991712</v>
      </c>
      <c r="G149">
        <f t="shared" ca="1" si="31"/>
        <v>0.45236479666457408</v>
      </c>
      <c r="H149">
        <f t="shared" ca="1" si="28"/>
        <v>-1.0204607608968297</v>
      </c>
      <c r="I149">
        <f ca="1">Modèle!B14+Modèle!C14*H149</f>
        <v>1.0389923683658999</v>
      </c>
      <c r="K149">
        <f t="shared" ca="1" si="32"/>
        <v>0.84619523855568934</v>
      </c>
      <c r="L149">
        <f t="shared" ca="1" si="32"/>
        <v>0.8842995676150196</v>
      </c>
      <c r="M149">
        <f t="shared" ca="1" si="29"/>
        <v>0.43183017813485858</v>
      </c>
      <c r="N149">
        <f ca="1">Modèle!B23+Modèle!C23*M149</f>
        <v>0.95444708901852338</v>
      </c>
    </row>
    <row r="150" spans="1:14" x14ac:dyDescent="0.3">
      <c r="A150">
        <f t="shared" ca="1" si="30"/>
        <v>0.28555140227199682</v>
      </c>
      <c r="B150">
        <f t="shared" ca="1" si="30"/>
        <v>0.87110737787594195</v>
      </c>
      <c r="C150">
        <f t="shared" ca="1" si="27"/>
        <v>1.0918101740011918</v>
      </c>
      <c r="D150">
        <f ca="1">Modèle!B5+Modèle!C5*C150</f>
        <v>3.1567316888491468</v>
      </c>
      <c r="F150">
        <f t="shared" ca="1" si="31"/>
        <v>5.6262553801209148E-2</v>
      </c>
      <c r="G150">
        <f t="shared" ca="1" si="31"/>
        <v>0.73062213326102643</v>
      </c>
      <c r="H150">
        <f t="shared" ca="1" si="28"/>
        <v>-0.29137481763484679</v>
      </c>
      <c r="I150">
        <f ca="1">Modèle!B14+Modèle!C14*H150</f>
        <v>1.4276680847188632</v>
      </c>
      <c r="K150">
        <f t="shared" ca="1" si="32"/>
        <v>0.25933895569804766</v>
      </c>
      <c r="L150">
        <f t="shared" ca="1" si="32"/>
        <v>0.40091148033973234</v>
      </c>
      <c r="M150">
        <f t="shared" ca="1" si="29"/>
        <v>-1.3346718507708</v>
      </c>
      <c r="N150">
        <f ca="1">Modèle!B23+Modèle!C23*M150</f>
        <v>0.37909737820395045</v>
      </c>
    </row>
    <row r="151" spans="1:14" x14ac:dyDescent="0.3">
      <c r="A151">
        <f t="shared" ca="1" si="30"/>
        <v>0.70260004503628148</v>
      </c>
      <c r="B151">
        <f t="shared" ca="1" si="30"/>
        <v>0.13671541481738447</v>
      </c>
      <c r="C151">
        <f t="shared" ca="1" si="27"/>
        <v>0.54880873095245142</v>
      </c>
      <c r="D151">
        <f ca="1">Modèle!B5+Modèle!C5*C151</f>
        <v>2.90754832663408</v>
      </c>
      <c r="F151">
        <f t="shared" ca="1" si="31"/>
        <v>0.11808437928103555</v>
      </c>
      <c r="G151">
        <f t="shared" ca="1" si="31"/>
        <v>0.32540750874741187</v>
      </c>
      <c r="H151">
        <f t="shared" ca="1" si="28"/>
        <v>-0.94313546988810726</v>
      </c>
      <c r="I151">
        <f ca="1">Modèle!B14+Modèle!C14*H151</f>
        <v>1.0802144810026499</v>
      </c>
      <c r="K151">
        <f t="shared" ca="1" si="32"/>
        <v>0.80977018165744852</v>
      </c>
      <c r="L151">
        <f t="shared" ca="1" si="32"/>
        <v>0.95447468703277205</v>
      </c>
      <c r="M151">
        <f t="shared" ca="1" si="29"/>
        <v>0.62322693386862305</v>
      </c>
      <c r="N151">
        <f ca="1">Modèle!B23+Modèle!C23*M151</f>
        <v>1.0167850123610105</v>
      </c>
    </row>
    <row r="152" spans="1:14" x14ac:dyDescent="0.3">
      <c r="A152">
        <f t="shared" ca="1" si="30"/>
        <v>0.57694648264132664</v>
      </c>
      <c r="B152">
        <f t="shared" ca="1" si="30"/>
        <v>0.4738956826285079</v>
      </c>
      <c r="C152">
        <f t="shared" ca="1" si="27"/>
        <v>-1.0347383491685285</v>
      </c>
      <c r="D152">
        <f ca="1">Modèle!B5+Modèle!C5*C152</f>
        <v>2.1808585715665623</v>
      </c>
      <c r="F152">
        <f t="shared" ca="1" si="31"/>
        <v>0.56868782284073816</v>
      </c>
      <c r="G152">
        <f t="shared" ca="1" si="31"/>
        <v>0.58585607638990478</v>
      </c>
      <c r="H152">
        <f t="shared" ca="1" si="28"/>
        <v>-0.91159216968182177</v>
      </c>
      <c r="I152">
        <f ca="1">Modèle!B14+Modèle!C14*H152</f>
        <v>1.0970302143426207</v>
      </c>
      <c r="K152">
        <f t="shared" ca="1" si="32"/>
        <v>0.800159798098803</v>
      </c>
      <c r="L152">
        <f t="shared" ca="1" si="32"/>
        <v>0.54181524344741516</v>
      </c>
      <c r="M152">
        <f t="shared" ca="1" si="29"/>
        <v>-0.64483360346570084</v>
      </c>
      <c r="N152">
        <f ca="1">Modèle!B23+Modèle!C23*M152</f>
        <v>0.60377769535122128</v>
      </c>
    </row>
    <row r="153" spans="1:14" x14ac:dyDescent="0.3">
      <c r="A153">
        <f t="shared" ca="1" si="30"/>
        <v>0.43499849228239662</v>
      </c>
      <c r="B153">
        <f t="shared" ca="1" si="30"/>
        <v>1.9865158763836432E-2</v>
      </c>
      <c r="C153">
        <f t="shared" ca="1" si="27"/>
        <v>1.2802434415847634</v>
      </c>
      <c r="D153">
        <f ca="1">Modèle!B5+Modèle!C5*C153</f>
        <v>3.243203715343248</v>
      </c>
      <c r="F153">
        <f t="shared" ca="1" si="31"/>
        <v>0.93548702884036772</v>
      </c>
      <c r="G153">
        <f t="shared" ca="1" si="31"/>
        <v>1.2174236028183683E-2</v>
      </c>
      <c r="H153">
        <f t="shared" ca="1" si="28"/>
        <v>0.36413886383082467</v>
      </c>
      <c r="I153">
        <f ca="1">Modèle!B14+Modèle!C14*H153</f>
        <v>1.7771224283082125</v>
      </c>
      <c r="K153">
        <f t="shared" ca="1" si="32"/>
        <v>0.50883027105002099</v>
      </c>
      <c r="L153">
        <f t="shared" ca="1" si="32"/>
        <v>0.32244665925776306</v>
      </c>
      <c r="M153">
        <f t="shared" ca="1" si="29"/>
        <v>-0.51105579352083286</v>
      </c>
      <c r="N153">
        <f ca="1">Modèle!B23+Modèle!C23*M153</f>
        <v>0.64734912805026468</v>
      </c>
    </row>
    <row r="154" spans="1:14" x14ac:dyDescent="0.3">
      <c r="A154">
        <f t="shared" ca="1" si="30"/>
        <v>0.33538929463971123</v>
      </c>
      <c r="B154">
        <f t="shared" ca="1" si="30"/>
        <v>0.24335057444661656</v>
      </c>
      <c r="C154">
        <f t="shared" ca="1" si="27"/>
        <v>6.1738500725804057E-2</v>
      </c>
      <c r="D154">
        <f ca="1">Modèle!B5+Modèle!C5*C154</f>
        <v>2.6840317979830712</v>
      </c>
      <c r="F154">
        <f t="shared" ca="1" si="31"/>
        <v>0.40772653366791933</v>
      </c>
      <c r="G154">
        <f t="shared" ca="1" si="31"/>
        <v>0.96594358142208614</v>
      </c>
      <c r="H154">
        <f t="shared" ca="1" si="28"/>
        <v>1.308970665996334</v>
      </c>
      <c r="I154">
        <f ca="1">Modèle!B14+Modèle!C14*H154</f>
        <v>2.2808122620426454</v>
      </c>
      <c r="K154">
        <f t="shared" ca="1" si="32"/>
        <v>1.8615215019316955E-2</v>
      </c>
      <c r="L154">
        <f t="shared" ca="1" si="32"/>
        <v>0.45851634391911977</v>
      </c>
      <c r="M154">
        <f t="shared" ca="1" si="29"/>
        <v>-2.7273428519645098</v>
      </c>
      <c r="N154">
        <f ca="1">Modèle!B23+Modèle!C23*M154</f>
        <v>-7.4495566884840825E-2</v>
      </c>
    </row>
    <row r="155" spans="1:14" x14ac:dyDescent="0.3">
      <c r="A155">
        <f t="shared" ca="1" si="30"/>
        <v>0.79476253718843937</v>
      </c>
      <c r="B155">
        <f t="shared" ca="1" si="30"/>
        <v>0.93297735767248213</v>
      </c>
      <c r="C155">
        <f t="shared" ca="1" si="27"/>
        <v>0.6185903309071199</v>
      </c>
      <c r="D155">
        <f ca="1">Modèle!B5+Modèle!C5*C155</f>
        <v>2.9395711028532774</v>
      </c>
      <c r="F155">
        <f t="shared" ca="1" si="31"/>
        <v>0.60373034997179897</v>
      </c>
      <c r="G155">
        <f t="shared" ca="1" si="31"/>
        <v>0.4718822751765267</v>
      </c>
      <c r="H155">
        <f t="shared" ca="1" si="28"/>
        <v>-0.988979701074299</v>
      </c>
      <c r="I155">
        <f ca="1">Modèle!B14+Modèle!C14*H155</f>
        <v>1.0557749213572911</v>
      </c>
      <c r="K155">
        <f t="shared" ca="1" si="32"/>
        <v>0.99826748094625928</v>
      </c>
      <c r="L155">
        <f t="shared" ca="1" si="32"/>
        <v>3.8838429441051314E-2</v>
      </c>
      <c r="M155">
        <f t="shared" ca="1" si="29"/>
        <v>5.7145320795007823E-2</v>
      </c>
      <c r="N155">
        <f ca="1">Modèle!B23+Modèle!C23*M155</f>
        <v>0.83241223098293404</v>
      </c>
    </row>
    <row r="156" spans="1:14" x14ac:dyDescent="0.3">
      <c r="A156">
        <f t="shared" ca="1" si="30"/>
        <v>0.98480035321565162</v>
      </c>
      <c r="B156">
        <f t="shared" ca="1" si="30"/>
        <v>0.20834109477804819</v>
      </c>
      <c r="C156">
        <f t="shared" ca="1" si="27"/>
        <v>4.5290775368756614E-2</v>
      </c>
      <c r="D156">
        <f ca="1">Modèle!B5+Modèle!C5*C156</f>
        <v>2.6764839368167221</v>
      </c>
      <c r="F156">
        <f t="shared" ca="1" si="31"/>
        <v>0.68135089375609681</v>
      </c>
      <c r="G156">
        <f t="shared" ca="1" si="31"/>
        <v>8.049563242101454E-2</v>
      </c>
      <c r="H156">
        <f t="shared" ca="1" si="28"/>
        <v>0.76631656647539392</v>
      </c>
      <c r="I156">
        <f ca="1">Modèle!B14+Modèle!C14*H156</f>
        <v>1.9915233615880326</v>
      </c>
      <c r="K156">
        <f t="shared" ca="1" si="32"/>
        <v>0.5930804605445007</v>
      </c>
      <c r="L156">
        <f t="shared" ca="1" si="32"/>
        <v>0.66066130097703768</v>
      </c>
      <c r="M156">
        <f t="shared" ca="1" si="29"/>
        <v>-0.54412025402157205</v>
      </c>
      <c r="N156">
        <f ca="1">Modèle!B23+Modèle!C23*M156</f>
        <v>0.63658003326517398</v>
      </c>
    </row>
    <row r="157" spans="1:14" x14ac:dyDescent="0.3">
      <c r="A157">
        <f t="shared" ca="1" si="30"/>
        <v>0.59094118819510078</v>
      </c>
      <c r="B157">
        <f t="shared" ca="1" si="30"/>
        <v>0.94627600701090242</v>
      </c>
      <c r="C157">
        <f t="shared" ca="1" si="27"/>
        <v>0.96782379858061729</v>
      </c>
      <c r="D157">
        <f ca="1">Modèle!B5+Modèle!C5*C157</f>
        <v>3.0998343411686453</v>
      </c>
      <c r="F157">
        <f t="shared" ca="1" si="31"/>
        <v>0.33614817905837602</v>
      </c>
      <c r="G157">
        <f t="shared" ca="1" si="31"/>
        <v>0.66785951396043397</v>
      </c>
      <c r="H157">
        <f t="shared" ca="1" si="28"/>
        <v>-0.72870493649763435</v>
      </c>
      <c r="I157">
        <f ca="1">Modèle!B14+Modèle!C14*H157</f>
        <v>1.1945273983531111</v>
      </c>
      <c r="K157">
        <f t="shared" ca="1" si="32"/>
        <v>0.67467633180289865</v>
      </c>
      <c r="L157">
        <f t="shared" ca="1" si="32"/>
        <v>0.67682444642761608</v>
      </c>
      <c r="M157">
        <f t="shared" ca="1" si="29"/>
        <v>-0.39367246689014118</v>
      </c>
      <c r="N157">
        <f ca="1">Modèle!B23+Modèle!C23*M157</f>
        <v>0.68558087753388097</v>
      </c>
    </row>
    <row r="158" spans="1:14" x14ac:dyDescent="0.3">
      <c r="A158">
        <f t="shared" ca="1" si="30"/>
        <v>0.49113135624758575</v>
      </c>
      <c r="B158">
        <f t="shared" ca="1" si="30"/>
        <v>0.51554824326578574</v>
      </c>
      <c r="C158">
        <f t="shared" ca="1" si="27"/>
        <v>-1.1868269838798273</v>
      </c>
      <c r="D158">
        <f ca="1">Modèle!B5+Modèle!C5*C158</f>
        <v>2.1110650970975473</v>
      </c>
      <c r="F158">
        <f t="shared" ca="1" si="31"/>
        <v>0.70033521748153127</v>
      </c>
      <c r="G158">
        <f t="shared" ca="1" si="31"/>
        <v>0.58305410942995073</v>
      </c>
      <c r="H158">
        <f t="shared" ca="1" si="28"/>
        <v>-0.73169361930553456</v>
      </c>
      <c r="I158">
        <f ca="1">Modèle!B14+Modèle!C14*H158</f>
        <v>1.1929341315482196</v>
      </c>
      <c r="K158">
        <f t="shared" ca="1" si="32"/>
        <v>0.73804551327387535</v>
      </c>
      <c r="L158">
        <f t="shared" ca="1" si="32"/>
        <v>0.80915608545088991</v>
      </c>
      <c r="M158">
        <f t="shared" ca="1" si="29"/>
        <v>0.28307793420739824</v>
      </c>
      <c r="N158">
        <f ca="1">Modèle!B23+Modèle!C23*M158</f>
        <v>0.90599848317134957</v>
      </c>
    </row>
    <row r="159" spans="1:14" x14ac:dyDescent="0.3">
      <c r="A159">
        <f t="shared" ca="1" si="30"/>
        <v>0.22070960185080968</v>
      </c>
      <c r="B159">
        <f t="shared" ca="1" si="30"/>
        <v>9.4713297639235527E-2</v>
      </c>
      <c r="C159">
        <f t="shared" ca="1" si="27"/>
        <v>1.4395024209173373</v>
      </c>
      <c r="D159">
        <f ca="1">Modèle!B5+Modèle!C5*C159</f>
        <v>3.3162876609589658</v>
      </c>
      <c r="F159">
        <f t="shared" ca="1" si="31"/>
        <v>7.8448141896919066E-2</v>
      </c>
      <c r="G159">
        <f t="shared" ca="1" si="31"/>
        <v>0.66637126424023141</v>
      </c>
      <c r="H159">
        <f t="shared" ca="1" si="28"/>
        <v>-1.131746522095106</v>
      </c>
      <c r="I159">
        <f ca="1">Modèle!B14+Modèle!C14*H159</f>
        <v>0.97966592907109895</v>
      </c>
      <c r="K159">
        <f t="shared" ca="1" si="32"/>
        <v>0.82679551831901266</v>
      </c>
      <c r="L159">
        <f t="shared" ca="1" si="32"/>
        <v>0.47751280190200573</v>
      </c>
      <c r="M159">
        <f t="shared" ca="1" si="29"/>
        <v>-0.610616263356899</v>
      </c>
      <c r="N159">
        <f ca="1">Modèle!B23+Modèle!C23*M159</f>
        <v>0.6149222830246579</v>
      </c>
    </row>
    <row r="160" spans="1:14" x14ac:dyDescent="0.3">
      <c r="A160">
        <f t="shared" ca="1" si="30"/>
        <v>0.79586771795879385</v>
      </c>
      <c r="B160">
        <f t="shared" ca="1" si="30"/>
        <v>0.57122051489988801</v>
      </c>
      <c r="C160">
        <f t="shared" ca="1" si="27"/>
        <v>-0.60921682423639423</v>
      </c>
      <c r="D160">
        <f ca="1">Modèle!B5+Modèle!C5*C160</f>
        <v>2.3761303993579186</v>
      </c>
      <c r="F160">
        <f t="shared" ca="1" si="31"/>
        <v>0.93682582636802414</v>
      </c>
      <c r="G160">
        <f t="shared" ca="1" si="31"/>
        <v>0.83818170021880434</v>
      </c>
      <c r="H160">
        <f t="shared" ca="1" si="28"/>
        <v>0.19008054680513095</v>
      </c>
      <c r="I160">
        <f ca="1">Modèle!B14+Modèle!C14*H160</f>
        <v>1.6843319395018153</v>
      </c>
      <c r="K160">
        <f t="shared" ca="1" si="32"/>
        <v>0.50411443108116727</v>
      </c>
      <c r="L160">
        <f t="shared" ca="1" si="32"/>
        <v>0.69267264225338465</v>
      </c>
      <c r="M160">
        <f t="shared" ca="1" si="29"/>
        <v>-0.41252930162787488</v>
      </c>
      <c r="N160">
        <f ca="1">Modèle!B23+Modèle!C23*M160</f>
        <v>0.67943920645980116</v>
      </c>
    </row>
    <row r="161" spans="1:14" x14ac:dyDescent="0.3">
      <c r="A161">
        <f t="shared" ca="1" si="30"/>
        <v>0.62865246525357044</v>
      </c>
      <c r="B161">
        <f t="shared" ca="1" si="30"/>
        <v>7.1735676645344637E-2</v>
      </c>
      <c r="C161">
        <f t="shared" ca="1" si="27"/>
        <v>0.86728509983184643</v>
      </c>
      <c r="D161">
        <f ca="1">Modèle!B5+Modèle!C5*C161</f>
        <v>3.0536971323128341</v>
      </c>
      <c r="F161">
        <f t="shared" ca="1" si="31"/>
        <v>0.26813782891178883</v>
      </c>
      <c r="G161">
        <f t="shared" ca="1" si="31"/>
        <v>0.33211571607816148</v>
      </c>
      <c r="H161">
        <f t="shared" ca="1" si="28"/>
        <v>-0.80047673436298894</v>
      </c>
      <c r="I161">
        <f ca="1">Modèle!B14+Modèle!C14*H161</f>
        <v>1.1562658529110905</v>
      </c>
      <c r="K161">
        <f t="shared" ca="1" si="32"/>
        <v>0.103768131661507</v>
      </c>
      <c r="L161">
        <f t="shared" ca="1" si="32"/>
        <v>0.1363322026181174</v>
      </c>
      <c r="M161">
        <f t="shared" ca="1" si="29"/>
        <v>1.3942934539756966</v>
      </c>
      <c r="N161">
        <f ca="1">Modèle!B23+Modèle!C23*M161</f>
        <v>1.2679213779598844</v>
      </c>
    </row>
    <row r="162" spans="1:14" x14ac:dyDescent="0.3">
      <c r="A162">
        <f t="shared" ca="1" si="30"/>
        <v>0.59475183945955712</v>
      </c>
      <c r="B162">
        <f t="shared" ca="1" si="30"/>
        <v>0.12420965817740981</v>
      </c>
      <c r="C162">
        <f t="shared" ca="1" si="27"/>
        <v>0.72441120073705079</v>
      </c>
      <c r="D162">
        <f ca="1">Modèle!B5+Modèle!C5*C162</f>
        <v>2.9881323000182327</v>
      </c>
      <c r="F162">
        <f t="shared" ca="1" si="31"/>
        <v>0.99443117330082675</v>
      </c>
      <c r="G162">
        <f t="shared" ca="1" si="31"/>
        <v>0.11480207723649472</v>
      </c>
      <c r="H162">
        <f t="shared" ca="1" si="28"/>
        <v>7.9360429459257309E-2</v>
      </c>
      <c r="I162">
        <f ca="1">Modèle!B14+Modèle!C14*H162</f>
        <v>1.62530704494473</v>
      </c>
      <c r="K162">
        <f t="shared" ca="1" si="32"/>
        <v>0.10846321270005477</v>
      </c>
      <c r="L162">
        <f t="shared" ca="1" si="32"/>
        <v>0.59936745164575678</v>
      </c>
      <c r="M162">
        <f t="shared" ca="1" si="29"/>
        <v>-1.7101310975739603</v>
      </c>
      <c r="N162">
        <f ca="1">Modèle!B23+Modèle!C23*M162</f>
        <v>0.25681030152016115</v>
      </c>
    </row>
    <row r="163" spans="1:14" x14ac:dyDescent="0.3">
      <c r="A163">
        <f t="shared" ca="1" si="30"/>
        <v>0.40177702993364883</v>
      </c>
      <c r="B163">
        <f t="shared" ca="1" si="30"/>
        <v>0.4672802885398637</v>
      </c>
      <c r="C163">
        <f t="shared" ca="1" si="27"/>
        <v>-1.322012418659869</v>
      </c>
      <c r="D163">
        <f ca="1">Modèle!B5+Modèle!C5*C163</f>
        <v>2.049028501076986</v>
      </c>
      <c r="F163">
        <f t="shared" ca="1" si="31"/>
        <v>0.63290589313197476</v>
      </c>
      <c r="G163">
        <f t="shared" ca="1" si="31"/>
        <v>0.81483541857339492</v>
      </c>
      <c r="H163">
        <f t="shared" ca="1" si="28"/>
        <v>0.37895877728109456</v>
      </c>
      <c r="I163">
        <f ca="1">Modèle!B14+Modèle!C14*H163</f>
        <v>1.7850229241685516</v>
      </c>
      <c r="K163">
        <f t="shared" ca="1" si="32"/>
        <v>2.0980832804079919E-2</v>
      </c>
      <c r="L163">
        <f t="shared" ca="1" si="32"/>
        <v>0.75638155279929398</v>
      </c>
      <c r="M163">
        <f t="shared" ca="1" si="29"/>
        <v>0.11143756609358904</v>
      </c>
      <c r="N163">
        <f ca="1">Modèle!B23+Modèle!C23*M163</f>
        <v>0.85009521527668186</v>
      </c>
    </row>
    <row r="164" spans="1:14" x14ac:dyDescent="0.3">
      <c r="A164">
        <f t="shared" ref="A164:B183" ca="1" si="33">RAND()</f>
        <v>0.44827679548763477</v>
      </c>
      <c r="B164">
        <f t="shared" ca="1" si="33"/>
        <v>0.59344763276014423</v>
      </c>
      <c r="C164">
        <f t="shared" ca="1" si="27"/>
        <v>-1.0546101856473313</v>
      </c>
      <c r="D164">
        <f ca="1">Modèle!B5+Modèle!C5*C164</f>
        <v>2.1717393858064398</v>
      </c>
      <c r="F164">
        <f t="shared" ref="F164:G183" ca="1" si="34">RAND()</f>
        <v>0.16294487087802201</v>
      </c>
      <c r="G164">
        <f t="shared" ca="1" si="34"/>
        <v>0.36755547682215228</v>
      </c>
      <c r="H164">
        <f t="shared" ca="1" si="28"/>
        <v>-1.2825201135858786</v>
      </c>
      <c r="I164">
        <f ca="1">Modèle!B14+Modèle!C14*H164</f>
        <v>0.89928852744736809</v>
      </c>
      <c r="K164">
        <f t="shared" ref="K164:L183" ca="1" si="35">RAND()</f>
        <v>0.15083362907930042</v>
      </c>
      <c r="L164">
        <f t="shared" ca="1" si="35"/>
        <v>0.17819424879400392</v>
      </c>
      <c r="M164">
        <f t="shared" ca="1" si="29"/>
        <v>0.84806910622052833</v>
      </c>
      <c r="N164">
        <f ca="1">Modèle!B23+Modèle!C23*M164</f>
        <v>1.090016107896026</v>
      </c>
    </row>
    <row r="165" spans="1:14" x14ac:dyDescent="0.3">
      <c r="A165">
        <f t="shared" ca="1" si="33"/>
        <v>0.74894758459215538</v>
      </c>
      <c r="B165">
        <f t="shared" ca="1" si="33"/>
        <v>0.80459688320847078</v>
      </c>
      <c r="C165">
        <f t="shared" ca="1" si="27"/>
        <v>0.25575549373880363</v>
      </c>
      <c r="D165">
        <f ca="1">Modèle!B5+Modèle!C5*C165</f>
        <v>2.7730661960767371</v>
      </c>
      <c r="F165">
        <f t="shared" ca="1" si="34"/>
        <v>0.44175501020666996</v>
      </c>
      <c r="G165">
        <f t="shared" ca="1" si="34"/>
        <v>0.1367860144959917</v>
      </c>
      <c r="H165">
        <f t="shared" ca="1" si="28"/>
        <v>0.83452860079252011</v>
      </c>
      <c r="I165">
        <f ca="1">Modèle!B14+Modèle!C14*H165</f>
        <v>2.0278871970824923</v>
      </c>
      <c r="K165">
        <f t="shared" ca="1" si="35"/>
        <v>0.66342783074748746</v>
      </c>
      <c r="L165">
        <f t="shared" ca="1" si="35"/>
        <v>0.8467754770945346</v>
      </c>
      <c r="M165">
        <f t="shared" ca="1" si="29"/>
        <v>0.51752278910045868</v>
      </c>
      <c r="N165">
        <f ca="1">Modèle!B23+Modèle!C23*M165</f>
        <v>0.9823571724100193</v>
      </c>
    </row>
    <row r="166" spans="1:14" x14ac:dyDescent="0.3">
      <c r="A166">
        <f t="shared" ca="1" si="33"/>
        <v>0.93996783969453046</v>
      </c>
      <c r="B166">
        <f t="shared" ca="1" si="33"/>
        <v>0.17757825047323061</v>
      </c>
      <c r="C166">
        <f t="shared" ca="1" si="27"/>
        <v>0.15465022502569617</v>
      </c>
      <c r="D166">
        <f ca="1">Modèle!B5+Modèle!C5*C166</f>
        <v>2.7266689882642918</v>
      </c>
      <c r="F166">
        <f t="shared" ca="1" si="34"/>
        <v>0.63475007402950512</v>
      </c>
      <c r="G166">
        <f t="shared" ca="1" si="34"/>
        <v>0.35452429031392152</v>
      </c>
      <c r="H166">
        <f t="shared" ca="1" si="28"/>
        <v>-0.58211572205695394</v>
      </c>
      <c r="I166">
        <f ca="1">Modèle!B14+Modèle!C14*H166</f>
        <v>1.2726741085714379</v>
      </c>
      <c r="K166">
        <f t="shared" ca="1" si="35"/>
        <v>0.86864969058345454</v>
      </c>
      <c r="L166">
        <f t="shared" ca="1" si="35"/>
        <v>0.79215887476086411</v>
      </c>
      <c r="M166">
        <f t="shared" ca="1" si="29"/>
        <v>0.13893703769767668</v>
      </c>
      <c r="N166">
        <f ca="1">Modèle!B23+Modèle!C23*M166</f>
        <v>0.85905179317813329</v>
      </c>
    </row>
    <row r="167" spans="1:14" x14ac:dyDescent="0.3">
      <c r="A167">
        <f t="shared" ca="1" si="33"/>
        <v>0.70920735069189189</v>
      </c>
      <c r="B167">
        <f t="shared" ca="1" si="33"/>
        <v>0.63218511826677759</v>
      </c>
      <c r="C167">
        <f t="shared" ca="1" si="27"/>
        <v>-0.55912867512199793</v>
      </c>
      <c r="D167">
        <f ca="1">Modèle!B5+Modèle!C5*C167</f>
        <v>2.3991158509865151</v>
      </c>
      <c r="F167">
        <f t="shared" ca="1" si="34"/>
        <v>0.81132118790966856</v>
      </c>
      <c r="G167">
        <f t="shared" ca="1" si="34"/>
        <v>0.53713857585875602</v>
      </c>
      <c r="H167">
        <f t="shared" ca="1" si="28"/>
        <v>-0.62914398405243976</v>
      </c>
      <c r="I167">
        <f ca="1">Modèle!B14+Modèle!C14*H167</f>
        <v>1.2476033421016444</v>
      </c>
      <c r="K167">
        <f t="shared" ca="1" si="35"/>
        <v>0.30607209164572524</v>
      </c>
      <c r="L167">
        <f t="shared" ca="1" si="35"/>
        <v>0.5857688388431751</v>
      </c>
      <c r="M167">
        <f t="shared" ca="1" si="29"/>
        <v>-1.3207002966904391</v>
      </c>
      <c r="N167">
        <f ca="1">Modèle!B23+Modèle!C23*M167</f>
        <v>0.38364791336792398</v>
      </c>
    </row>
    <row r="168" spans="1:14" x14ac:dyDescent="0.3">
      <c r="A168">
        <f t="shared" ca="1" si="33"/>
        <v>0.16928574501144389</v>
      </c>
      <c r="B168">
        <f t="shared" ca="1" si="33"/>
        <v>0.60415915210234861</v>
      </c>
      <c r="C168">
        <f t="shared" ca="1" si="27"/>
        <v>-1.4953377871051077</v>
      </c>
      <c r="D168">
        <f ca="1">Modèle!B5+Modèle!C5*C168</f>
        <v>1.9694894894974659</v>
      </c>
      <c r="F168">
        <f t="shared" ca="1" si="34"/>
        <v>7.3886744123163428E-2</v>
      </c>
      <c r="G168">
        <f t="shared" ca="1" si="34"/>
        <v>0.69438920006678717</v>
      </c>
      <c r="H168">
        <f t="shared" ca="1" si="28"/>
        <v>-0.78145323207560535</v>
      </c>
      <c r="I168">
        <f ca="1">Modèle!B14+Modèle!C14*H168</f>
        <v>1.1664072819804947</v>
      </c>
      <c r="K168">
        <f t="shared" ca="1" si="35"/>
        <v>0.17548426899842384</v>
      </c>
      <c r="L168">
        <f t="shared" ca="1" si="35"/>
        <v>0.59003744943150238</v>
      </c>
      <c r="M168">
        <f t="shared" ca="1" si="29"/>
        <v>-1.5749312407059546</v>
      </c>
      <c r="N168">
        <f ca="1">Modèle!B23+Modèle!C23*M168</f>
        <v>0.30084489490207056</v>
      </c>
    </row>
    <row r="169" spans="1:14" x14ac:dyDescent="0.3">
      <c r="A169">
        <f t="shared" ca="1" si="33"/>
        <v>8.303665818040018E-2</v>
      </c>
      <c r="B169">
        <f t="shared" ca="1" si="33"/>
        <v>0.8570769072231228</v>
      </c>
      <c r="C169">
        <f t="shared" ca="1" si="27"/>
        <v>1.3902249159565661</v>
      </c>
      <c r="D169">
        <f ca="1">Modèle!B5+Modèle!C5*C169</f>
        <v>3.293674213932468</v>
      </c>
      <c r="F169">
        <f t="shared" ca="1" si="34"/>
        <v>0.5653893264848634</v>
      </c>
      <c r="G169">
        <f t="shared" ca="1" si="34"/>
        <v>0.19776341620503524</v>
      </c>
      <c r="H169">
        <f t="shared" ca="1" si="28"/>
        <v>0.34424947466608019</v>
      </c>
      <c r="I169">
        <f ca="1">Modèle!B14+Modèle!C14*H169</f>
        <v>1.7665193949444873</v>
      </c>
      <c r="K169">
        <f t="shared" ca="1" si="35"/>
        <v>0.18072234271575338</v>
      </c>
      <c r="L169">
        <f t="shared" ca="1" si="35"/>
        <v>0.35424450366127958</v>
      </c>
      <c r="M169">
        <f t="shared" ca="1" si="29"/>
        <v>-1.1267759700721973</v>
      </c>
      <c r="N169">
        <f ca="1">Modèle!B23+Modèle!C23*M169</f>
        <v>0.44680906654748531</v>
      </c>
    </row>
    <row r="170" spans="1:14" x14ac:dyDescent="0.3">
      <c r="A170">
        <f t="shared" ca="1" si="33"/>
        <v>0.98977123539214884</v>
      </c>
      <c r="B170">
        <f t="shared" ca="1" si="33"/>
        <v>0.96303195213058601</v>
      </c>
      <c r="C170">
        <f t="shared" ca="1" si="27"/>
        <v>0.13954663490666064</v>
      </c>
      <c r="D170">
        <f ca="1">Modèle!B5+Modèle!C5*C170</f>
        <v>2.7197379507586663</v>
      </c>
      <c r="F170">
        <f t="shared" ca="1" si="34"/>
        <v>0.89811037981706443</v>
      </c>
      <c r="G170">
        <f t="shared" ca="1" si="34"/>
        <v>0.90773632363713863</v>
      </c>
      <c r="H170">
        <f t="shared" ca="1" si="28"/>
        <v>0.38785748037148815</v>
      </c>
      <c r="I170">
        <f ca="1">Modèle!B14+Modèle!C14*H170</f>
        <v>1.7897668227860404</v>
      </c>
      <c r="K170">
        <f t="shared" ca="1" si="35"/>
        <v>0.48014132085932326</v>
      </c>
      <c r="L170">
        <f t="shared" ca="1" si="35"/>
        <v>0.49390437694187583</v>
      </c>
      <c r="M170">
        <f t="shared" ca="1" si="29"/>
        <v>-1.2104537247089238</v>
      </c>
      <c r="N170">
        <f ca="1">Modèle!B23+Modèle!C23*M170</f>
        <v>0.41955522186230348</v>
      </c>
    </row>
    <row r="171" spans="1:14" x14ac:dyDescent="0.3">
      <c r="A171">
        <f t="shared" ca="1" si="33"/>
        <v>0.88377370303436242</v>
      </c>
      <c r="B171">
        <f t="shared" ca="1" si="33"/>
        <v>0.130432833034551</v>
      </c>
      <c r="C171">
        <f t="shared" ca="1" si="27"/>
        <v>0.3393016673561377</v>
      </c>
      <c r="D171">
        <f ca="1">Modèle!B5+Modèle!C5*C171</f>
        <v>2.8114055351497313</v>
      </c>
      <c r="F171">
        <f t="shared" ca="1" si="34"/>
        <v>0.78281118654897408</v>
      </c>
      <c r="G171">
        <f t="shared" ca="1" si="34"/>
        <v>0.76375888222537613</v>
      </c>
      <c r="H171">
        <f t="shared" ca="1" si="28"/>
        <v>6.0422568532565793E-2</v>
      </c>
      <c r="I171">
        <f ca="1">Modèle!B14+Modèle!C14*H171</f>
        <v>1.6152112712847109</v>
      </c>
      <c r="K171">
        <f t="shared" ca="1" si="35"/>
        <v>0.75418941623657809</v>
      </c>
      <c r="L171">
        <f t="shared" ca="1" si="35"/>
        <v>0.21918222677849242</v>
      </c>
      <c r="M171">
        <f t="shared" ca="1" si="29"/>
        <v>0.14454044322889706</v>
      </c>
      <c r="N171">
        <f ca="1">Modèle!B23+Modèle!C23*M171</f>
        <v>0.86087682235965168</v>
      </c>
    </row>
    <row r="172" spans="1:14" x14ac:dyDescent="0.3">
      <c r="A172">
        <f t="shared" ca="1" si="33"/>
        <v>0.52090895519624281</v>
      </c>
      <c r="B172">
        <f t="shared" ca="1" si="33"/>
        <v>0.6571574476875105</v>
      </c>
      <c r="C172">
        <f t="shared" ca="1" si="27"/>
        <v>-0.62908424401682772</v>
      </c>
      <c r="D172">
        <f ca="1">Modèle!B5+Modèle!C5*C172</f>
        <v>2.3670132404206776</v>
      </c>
      <c r="F172">
        <f t="shared" ca="1" si="34"/>
        <v>0.24937223709712697</v>
      </c>
      <c r="G172">
        <f t="shared" ca="1" si="34"/>
        <v>0.91300386315702076</v>
      </c>
      <c r="H172">
        <f t="shared" ca="1" si="28"/>
        <v>1.4237755786223538</v>
      </c>
      <c r="I172">
        <f ca="1">Modèle!B14+Modèle!C14*H172</f>
        <v>2.3420147609635769</v>
      </c>
      <c r="K172">
        <f t="shared" ca="1" si="35"/>
        <v>0.40282217479148419</v>
      </c>
      <c r="L172">
        <f t="shared" ca="1" si="35"/>
        <v>0.98774924456446933</v>
      </c>
      <c r="M172">
        <f t="shared" ca="1" si="29"/>
        <v>1.3445321634955465</v>
      </c>
      <c r="N172">
        <f ca="1">Modèle!B23+Modèle!C23*M172</f>
        <v>1.2517141256504996</v>
      </c>
    </row>
    <row r="173" spans="1:14" x14ac:dyDescent="0.3">
      <c r="A173">
        <f t="shared" ca="1" si="33"/>
        <v>0.1664317469096166</v>
      </c>
      <c r="B173">
        <f t="shared" ca="1" si="33"/>
        <v>0.99823294327075573</v>
      </c>
      <c r="C173">
        <f t="shared" ca="1" si="27"/>
        <v>1.8936467175281708</v>
      </c>
      <c r="D173">
        <f ca="1">Modèle!B5+Modèle!C5*C173</f>
        <v>3.5246944786736774</v>
      </c>
      <c r="F173">
        <f t="shared" ca="1" si="34"/>
        <v>9.0978108155731818E-2</v>
      </c>
      <c r="G173">
        <f t="shared" ca="1" si="34"/>
        <v>0.93086117468118668</v>
      </c>
      <c r="H173">
        <f t="shared" ca="1" si="28"/>
        <v>1.9862091911684221</v>
      </c>
      <c r="I173">
        <f ca="1">Modèle!B14+Modèle!C14*H173</f>
        <v>2.6418481198118857</v>
      </c>
      <c r="K173">
        <f t="shared" ca="1" si="35"/>
        <v>0.57656847215800755</v>
      </c>
      <c r="L173">
        <f t="shared" ca="1" si="35"/>
        <v>0.18797562465029671</v>
      </c>
      <c r="M173">
        <f t="shared" ca="1" si="29"/>
        <v>0.39870369830138641</v>
      </c>
      <c r="N173">
        <f ca="1">Modèle!B23+Modèle!C23*M173</f>
        <v>0.94365779453676146</v>
      </c>
    </row>
    <row r="174" spans="1:14" x14ac:dyDescent="0.3">
      <c r="A174">
        <f t="shared" ca="1" si="33"/>
        <v>0.72083298585845557</v>
      </c>
      <c r="B174">
        <f t="shared" ca="1" si="33"/>
        <v>0.69524754514365983</v>
      </c>
      <c r="C174">
        <f t="shared" ca="1" si="27"/>
        <v>-0.27289947452166302</v>
      </c>
      <c r="D174">
        <f ca="1">Modèle!B5+Modèle!C5*C174</f>
        <v>2.5304664311420089</v>
      </c>
      <c r="F174">
        <f t="shared" ca="1" si="34"/>
        <v>0.28623461584026011</v>
      </c>
      <c r="G174">
        <f t="shared" ca="1" si="34"/>
        <v>0.94541143983231257</v>
      </c>
      <c r="H174">
        <f t="shared" ca="1" si="28"/>
        <v>1.4896045724502147</v>
      </c>
      <c r="I174">
        <f ca="1">Modèle!B14+Modèle!C14*H174</f>
        <v>2.3771081975732096</v>
      </c>
      <c r="K174">
        <f t="shared" ca="1" si="35"/>
        <v>0.86123078582783308</v>
      </c>
      <c r="L174">
        <f t="shared" ca="1" si="35"/>
        <v>0.8055673875144298</v>
      </c>
      <c r="M174">
        <f t="shared" ca="1" si="29"/>
        <v>0.18699076723013028</v>
      </c>
      <c r="N174">
        <f ca="1">Modèle!B23+Modèle!C23*M174</f>
        <v>0.87470289288685343</v>
      </c>
    </row>
    <row r="175" spans="1:14" x14ac:dyDescent="0.3">
      <c r="A175">
        <f t="shared" ca="1" si="33"/>
        <v>0.57408127443630108</v>
      </c>
      <c r="B175">
        <f t="shared" ca="1" si="33"/>
        <v>0.64071319219755563</v>
      </c>
      <c r="C175">
        <f t="shared" ca="1" si="27"/>
        <v>-0.66791395717400293</v>
      </c>
      <c r="D175">
        <f ca="1">Modèle!B5+Modèle!C5*C175</f>
        <v>2.34919428505285</v>
      </c>
      <c r="F175">
        <f t="shared" ca="1" si="34"/>
        <v>0.99699187942243539</v>
      </c>
      <c r="G175">
        <f t="shared" ca="1" si="34"/>
        <v>0.31560308775201851</v>
      </c>
      <c r="H175">
        <f t="shared" ca="1" si="28"/>
        <v>-3.1097478280122319E-2</v>
      </c>
      <c r="I175">
        <f ca="1">Modèle!B14+Modèle!C14*H175</f>
        <v>1.5664219343288668</v>
      </c>
      <c r="K175">
        <f t="shared" ca="1" si="35"/>
        <v>0.88112676317458727</v>
      </c>
      <c r="L175">
        <f t="shared" ca="1" si="35"/>
        <v>0.23488238461300515</v>
      </c>
      <c r="M175">
        <f t="shared" ca="1" si="29"/>
        <v>4.7715826342889657E-2</v>
      </c>
      <c r="N175">
        <f ca="1">Modèle!B23+Modèle!C23*M175</f>
        <v>0.82934104463987912</v>
      </c>
    </row>
    <row r="176" spans="1:14" x14ac:dyDescent="0.3">
      <c r="A176">
        <f t="shared" ca="1" si="33"/>
        <v>0.39204715310981175</v>
      </c>
      <c r="B176">
        <f t="shared" ca="1" si="33"/>
        <v>0.28619949715769677</v>
      </c>
      <c r="C176">
        <f t="shared" ca="1" si="27"/>
        <v>-0.30858219833109418</v>
      </c>
      <c r="D176">
        <f ca="1">Modèle!B5+Modèle!C5*C176</f>
        <v>2.5140916291858608</v>
      </c>
      <c r="F176">
        <f t="shared" ca="1" si="34"/>
        <v>0.11834993691339379</v>
      </c>
      <c r="G176">
        <f t="shared" ca="1" si="34"/>
        <v>0.602967385290334</v>
      </c>
      <c r="H176">
        <f t="shared" ca="1" si="28"/>
        <v>-1.6484720767781962</v>
      </c>
      <c r="I176">
        <f ca="1">Modèle!B14+Modèle!C14*H176</f>
        <v>0.70419953586954354</v>
      </c>
      <c r="K176">
        <f t="shared" ca="1" si="35"/>
        <v>0.44783530867785248</v>
      </c>
      <c r="L176">
        <f t="shared" ca="1" si="35"/>
        <v>0.93060975016211878</v>
      </c>
      <c r="M176">
        <f t="shared" ca="1" si="29"/>
        <v>1.1489643603073103</v>
      </c>
      <c r="N176">
        <f ca="1">Modèle!B23+Modèle!C23*M176</f>
        <v>1.1880176921520909</v>
      </c>
    </row>
    <row r="177" spans="1:14" x14ac:dyDescent="0.3">
      <c r="A177">
        <f t="shared" ca="1" si="33"/>
        <v>0.73832709920822859</v>
      </c>
      <c r="B177">
        <f t="shared" ca="1" si="33"/>
        <v>0.6136272390994334</v>
      </c>
      <c r="C177">
        <f t="shared" ca="1" si="27"/>
        <v>-0.58870754532753744</v>
      </c>
      <c r="D177">
        <f ca="1">Modèle!B5+Modèle!C5*C177</f>
        <v>2.3855421074491931</v>
      </c>
      <c r="F177">
        <f t="shared" ca="1" si="34"/>
        <v>0.6634503864346063</v>
      </c>
      <c r="G177">
        <f t="shared" ca="1" si="34"/>
        <v>0.36094901593786466</v>
      </c>
      <c r="H177">
        <f t="shared" ca="1" si="28"/>
        <v>-0.5815756447004875</v>
      </c>
      <c r="I177">
        <f ca="1">Modèle!B14+Modèle!C14*H177</f>
        <v>1.27296202381017</v>
      </c>
      <c r="K177">
        <f t="shared" ca="1" si="35"/>
        <v>0.58171444814712781</v>
      </c>
      <c r="L177">
        <f t="shared" ca="1" si="35"/>
        <v>0.28304086627587532</v>
      </c>
      <c r="M177">
        <f t="shared" ca="1" si="29"/>
        <v>-0.21455168915751519</v>
      </c>
      <c r="N177">
        <f ca="1">Modèle!B23+Modèle!C23*M177</f>
        <v>0.74392051484139732</v>
      </c>
    </row>
    <row r="178" spans="1:14" x14ac:dyDescent="0.3">
      <c r="A178">
        <f t="shared" ca="1" si="33"/>
        <v>0.80093333414124857</v>
      </c>
      <c r="B178">
        <f t="shared" ca="1" si="33"/>
        <v>0.23248728247695682</v>
      </c>
      <c r="C178">
        <f t="shared" ca="1" si="27"/>
        <v>7.3168845087043272E-2</v>
      </c>
      <c r="D178">
        <f ca="1">Modèle!B5+Modèle!C5*C178</f>
        <v>2.6892771830104443</v>
      </c>
      <c r="F178">
        <f t="shared" ca="1" si="34"/>
        <v>0.85367705494301893</v>
      </c>
      <c r="G178">
        <f t="shared" ca="1" si="34"/>
        <v>0.57470048613566571</v>
      </c>
      <c r="H178">
        <f t="shared" ca="1" si="28"/>
        <v>-0.50166957429898407</v>
      </c>
      <c r="I178">
        <f ca="1">Modèle!B14+Modèle!C14*H178</f>
        <v>1.3155599499412116</v>
      </c>
      <c r="K178">
        <f t="shared" ca="1" si="35"/>
        <v>0.39360262048825712</v>
      </c>
      <c r="L178">
        <f t="shared" ca="1" si="35"/>
        <v>2.8148020576518662E-2</v>
      </c>
      <c r="M178">
        <f t="shared" ca="1" si="29"/>
        <v>1.3442850464730898</v>
      </c>
      <c r="N178">
        <f ca="1">Modèle!B23+Modèle!C23*M178</f>
        <v>1.2516336396362853</v>
      </c>
    </row>
    <row r="179" spans="1:14" x14ac:dyDescent="0.3">
      <c r="A179">
        <f t="shared" ca="1" si="33"/>
        <v>0.55436666519009925</v>
      </c>
      <c r="B179">
        <f t="shared" ca="1" si="33"/>
        <v>0.54158746006582803</v>
      </c>
      <c r="C179">
        <f t="shared" ca="1" si="27"/>
        <v>-1.0493406328056945</v>
      </c>
      <c r="D179">
        <f ca="1">Modèle!B5+Modèle!C5*C179</f>
        <v>2.1741575836054667</v>
      </c>
      <c r="F179">
        <f t="shared" ca="1" si="34"/>
        <v>0.94062299022511842</v>
      </c>
      <c r="G179">
        <f t="shared" ca="1" si="34"/>
        <v>0.40689575473164963</v>
      </c>
      <c r="H179">
        <f t="shared" ca="1" si="28"/>
        <v>-0.29171246143597512</v>
      </c>
      <c r="I179">
        <f ca="1">Modèle!B14+Modèle!C14*H179</f>
        <v>1.4274880868084816</v>
      </c>
      <c r="K179">
        <f t="shared" ca="1" si="35"/>
        <v>0.70388655166625802</v>
      </c>
      <c r="L179">
        <f t="shared" ca="1" si="35"/>
        <v>0.43384956569027022</v>
      </c>
      <c r="M179">
        <f t="shared" ca="1" si="29"/>
        <v>-0.76667018369363416</v>
      </c>
      <c r="N179">
        <f ca="1">Modèle!B23+Modèle!C23*M179</f>
        <v>0.56409552117098327</v>
      </c>
    </row>
    <row r="180" spans="1:14" x14ac:dyDescent="0.3">
      <c r="A180">
        <f t="shared" ca="1" si="33"/>
        <v>0.8149990103374547</v>
      </c>
      <c r="B180">
        <f t="shared" ca="1" si="33"/>
        <v>0.22641040293542536</v>
      </c>
      <c r="C180">
        <f t="shared" ca="1" si="27"/>
        <v>9.4458999543730784E-2</v>
      </c>
      <c r="D180">
        <f ca="1">Modèle!B5+Modèle!C5*C180</f>
        <v>2.6990472348906178</v>
      </c>
      <c r="F180">
        <f t="shared" ca="1" si="34"/>
        <v>0.30741638717032049</v>
      </c>
      <c r="G180">
        <f t="shared" ca="1" si="34"/>
        <v>0.18689223319719472</v>
      </c>
      <c r="H180">
        <f t="shared" ca="1" si="28"/>
        <v>0.59319240295378617</v>
      </c>
      <c r="I180">
        <f ca="1">Modèle!B14+Modèle!C14*H180</f>
        <v>1.8992308700146634</v>
      </c>
      <c r="K180">
        <f t="shared" ca="1" si="35"/>
        <v>2.7756907723630042E-2</v>
      </c>
      <c r="L180">
        <f t="shared" ca="1" si="35"/>
        <v>1.7898813864207885E-2</v>
      </c>
      <c r="M180">
        <f t="shared" ca="1" si="29"/>
        <v>2.6604995410192935</v>
      </c>
      <c r="N180">
        <f ca="1">Modèle!B23+Modèle!C23*M180</f>
        <v>1.6803247005099839</v>
      </c>
    </row>
    <row r="181" spans="1:14" x14ac:dyDescent="0.3">
      <c r="A181">
        <f t="shared" ca="1" si="33"/>
        <v>0.76785105651306784</v>
      </c>
      <c r="B181">
        <f t="shared" ca="1" si="33"/>
        <v>0.12547614015496711</v>
      </c>
      <c r="C181">
        <f t="shared" ca="1" si="27"/>
        <v>0.51242458097519317</v>
      </c>
      <c r="D181">
        <f ca="1">Modèle!B5+Modèle!C5*C181</f>
        <v>2.8908516402095161</v>
      </c>
      <c r="F181">
        <f t="shared" ca="1" si="34"/>
        <v>0.80978024058606046</v>
      </c>
      <c r="G181">
        <f t="shared" ca="1" si="34"/>
        <v>0.52515284063451462</v>
      </c>
      <c r="H181">
        <f t="shared" ca="1" si="28"/>
        <v>-0.64150795254139426</v>
      </c>
      <c r="I181">
        <f ca="1">Modèle!B14+Modèle!C14*H181</f>
        <v>1.2410121105001828</v>
      </c>
      <c r="K181">
        <f t="shared" ca="1" si="35"/>
        <v>0.34625740699062713</v>
      </c>
      <c r="L181">
        <f t="shared" ca="1" si="35"/>
        <v>1.2729166676220371E-2</v>
      </c>
      <c r="M181">
        <f t="shared" ca="1" si="29"/>
        <v>1.4517596626170395</v>
      </c>
      <c r="N181">
        <f ca="1">Modèle!B23+Modèle!C23*M181</f>
        <v>1.2866381221143697</v>
      </c>
    </row>
    <row r="182" spans="1:14" x14ac:dyDescent="0.3">
      <c r="A182">
        <f t="shared" ca="1" si="33"/>
        <v>0.18509566687110723</v>
      </c>
      <c r="B182">
        <f t="shared" ca="1" si="33"/>
        <v>0.7819954237029787</v>
      </c>
      <c r="C182">
        <f t="shared" ca="1" si="27"/>
        <v>0.36677177421809926</v>
      </c>
      <c r="D182">
        <f ca="1">Modèle!B5+Modèle!C5*C182</f>
        <v>2.8240115671886858</v>
      </c>
      <c r="F182">
        <f t="shared" ca="1" si="34"/>
        <v>0.89676093826307901</v>
      </c>
      <c r="G182">
        <f t="shared" ca="1" si="34"/>
        <v>9.3379884536229807E-2</v>
      </c>
      <c r="H182">
        <f t="shared" ca="1" si="28"/>
        <v>0.38875854378038155</v>
      </c>
      <c r="I182">
        <f ca="1">Modèle!B14+Modèle!C14*H182</f>
        <v>1.7902471796893213</v>
      </c>
      <c r="K182">
        <f t="shared" ca="1" si="35"/>
        <v>0.84038651524146823</v>
      </c>
      <c r="L182">
        <f t="shared" ca="1" si="35"/>
        <v>0.70959568854936528</v>
      </c>
      <c r="M182">
        <f t="shared" ca="1" si="29"/>
        <v>-0.14811159011846312</v>
      </c>
      <c r="N182">
        <f ca="1">Modèle!B23+Modèle!C23*M182</f>
        <v>0.76556005509841651</v>
      </c>
    </row>
    <row r="183" spans="1:14" x14ac:dyDescent="0.3">
      <c r="A183">
        <f t="shared" ca="1" si="33"/>
        <v>0.40612261862137244</v>
      </c>
      <c r="B183">
        <f t="shared" ca="1" si="33"/>
        <v>0.88733661510517758</v>
      </c>
      <c r="C183">
        <f t="shared" ca="1" si="27"/>
        <v>1.0199194340364952</v>
      </c>
      <c r="D183">
        <f ca="1">Modèle!B5+Modèle!C5*C183</f>
        <v>3.1237410282793476</v>
      </c>
      <c r="F183">
        <f t="shared" ca="1" si="34"/>
        <v>0.54316501823483665</v>
      </c>
      <c r="G183">
        <f t="shared" ca="1" si="34"/>
        <v>0.81342951736286229</v>
      </c>
      <c r="H183">
        <f t="shared" ca="1" si="28"/>
        <v>0.42876041651296715</v>
      </c>
      <c r="I183">
        <f ca="1">Modèle!B14+Modèle!C14*H183</f>
        <v>1.8115721780430627</v>
      </c>
      <c r="K183">
        <f t="shared" ca="1" si="35"/>
        <v>0.75117020238121213</v>
      </c>
      <c r="L183">
        <f t="shared" ca="1" si="35"/>
        <v>0.57346547567787631</v>
      </c>
      <c r="M183">
        <f t="shared" ca="1" si="29"/>
        <v>-0.67729908867977529</v>
      </c>
      <c r="N183">
        <f ca="1">Modèle!B23+Modèle!C23*M183</f>
        <v>0.5932036868169972</v>
      </c>
    </row>
    <row r="184" spans="1:14" x14ac:dyDescent="0.3">
      <c r="A184">
        <f t="shared" ref="A184:B203" ca="1" si="36">RAND()</f>
        <v>0.28448152906561786</v>
      </c>
      <c r="B184">
        <f t="shared" ca="1" si="36"/>
        <v>0.19246765289649082</v>
      </c>
      <c r="C184">
        <f t="shared" ca="1" si="27"/>
        <v>0.56077634933553311</v>
      </c>
      <c r="D184">
        <f ca="1">Modèle!B5+Modèle!C5*C184</f>
        <v>2.9130402667100759</v>
      </c>
      <c r="F184">
        <f t="shared" ref="F184:G203" ca="1" si="37">RAND()</f>
        <v>0.29494622975244655</v>
      </c>
      <c r="G184">
        <f t="shared" ca="1" si="37"/>
        <v>0.83444078418732937</v>
      </c>
      <c r="H184">
        <f t="shared" ca="1" si="28"/>
        <v>0.79073066260048519</v>
      </c>
      <c r="I184">
        <f ca="1">Modèle!B14+Modèle!C14*H184</f>
        <v>2.0045385162323188</v>
      </c>
      <c r="K184">
        <f t="shared" ref="K184:L203" ca="1" si="38">RAND()</f>
        <v>0.28174109042617346</v>
      </c>
      <c r="L184">
        <f t="shared" ca="1" si="38"/>
        <v>0.94605436128705778</v>
      </c>
      <c r="M184">
        <f t="shared" ca="1" si="29"/>
        <v>1.5011461806979474</v>
      </c>
      <c r="N184">
        <f ca="1">Modèle!B23+Modèle!C23*M184</f>
        <v>1.3027233110533214</v>
      </c>
    </row>
    <row r="185" spans="1:14" x14ac:dyDescent="0.3">
      <c r="A185">
        <f t="shared" ca="1" si="36"/>
        <v>0.18227836411878262</v>
      </c>
      <c r="B185">
        <f t="shared" ca="1" si="36"/>
        <v>0.65988101018628997</v>
      </c>
      <c r="C185">
        <f t="shared" ca="1" si="27"/>
        <v>-0.98982523001394751</v>
      </c>
      <c r="D185">
        <f ca="1">Modèle!B5+Modèle!C5*C185</f>
        <v>2.2014692019465993</v>
      </c>
      <c r="F185">
        <f t="shared" ca="1" si="37"/>
        <v>0.12458703387701608</v>
      </c>
      <c r="G185">
        <f t="shared" ca="1" si="37"/>
        <v>0.52195084297305405</v>
      </c>
      <c r="H185">
        <f t="shared" ca="1" si="28"/>
        <v>-2.0215749736002397</v>
      </c>
      <c r="I185">
        <f ca="1">Modèle!B14+Modèle!C14*H185</f>
        <v>0.50529838157371221</v>
      </c>
      <c r="K185">
        <f t="shared" ca="1" si="38"/>
        <v>0.62026689390687129</v>
      </c>
      <c r="L185">
        <f t="shared" ca="1" si="38"/>
        <v>0.52906651589216036</v>
      </c>
      <c r="M185">
        <f t="shared" ca="1" si="29"/>
        <v>-0.9610949724074801</v>
      </c>
      <c r="N185">
        <f ca="1">Modèle!B23+Modèle!C23*M185</f>
        <v>0.50077136748688367</v>
      </c>
    </row>
    <row r="186" spans="1:14" x14ac:dyDescent="0.3">
      <c r="A186">
        <f t="shared" ca="1" si="36"/>
        <v>0.20994726887751813</v>
      </c>
      <c r="B186">
        <f t="shared" ca="1" si="36"/>
        <v>0.7120384785957623</v>
      </c>
      <c r="C186">
        <f t="shared" ca="1" si="27"/>
        <v>-0.41744578737674476</v>
      </c>
      <c r="D186">
        <f ca="1">Modèle!B5+Modèle!C5*C186</f>
        <v>2.464134128172812</v>
      </c>
      <c r="F186">
        <f t="shared" ca="1" si="37"/>
        <v>0.93119028607985066</v>
      </c>
      <c r="G186">
        <f t="shared" ca="1" si="37"/>
        <v>0.22365828947566946</v>
      </c>
      <c r="H186">
        <f t="shared" ca="1" si="28"/>
        <v>6.2211905040548493E-2</v>
      </c>
      <c r="I186">
        <f ca="1">Modèle!B14+Modèle!C14*H186</f>
        <v>1.6161651665771164</v>
      </c>
      <c r="K186">
        <f t="shared" ca="1" si="38"/>
        <v>3.5892861018443245E-2</v>
      </c>
      <c r="L186">
        <f t="shared" ca="1" si="38"/>
        <v>2.8967430211944034E-2</v>
      </c>
      <c r="M186">
        <f t="shared" ca="1" si="29"/>
        <v>2.537009452971478</v>
      </c>
      <c r="N186">
        <f ca="1">Modèle!B23+Modèle!C23*M186</f>
        <v>1.6401039788328102</v>
      </c>
    </row>
    <row r="187" spans="1:14" x14ac:dyDescent="0.3">
      <c r="A187">
        <f t="shared" ca="1" si="36"/>
        <v>0.3185695279748979</v>
      </c>
      <c r="B187">
        <f t="shared" ca="1" si="36"/>
        <v>2.4741845996360312E-2</v>
      </c>
      <c r="C187">
        <f t="shared" ca="1" si="27"/>
        <v>1.4943168705637451</v>
      </c>
      <c r="D187">
        <f ca="1">Modèle!B5+Modèle!C5*C187</f>
        <v>3.3414420119017025</v>
      </c>
      <c r="F187">
        <f t="shared" ca="1" si="37"/>
        <v>0.42012568646511128</v>
      </c>
      <c r="G187">
        <f t="shared" ca="1" si="37"/>
        <v>0.26725429982299076</v>
      </c>
      <c r="H187">
        <f t="shared" ca="1" si="28"/>
        <v>-0.14249549235998202</v>
      </c>
      <c r="I187">
        <f ca="1">Modèle!B14+Modèle!C14*H187</f>
        <v>1.5070356530228937</v>
      </c>
      <c r="K187">
        <f t="shared" ca="1" si="38"/>
        <v>0.67716919995706748</v>
      </c>
      <c r="L187">
        <f t="shared" ca="1" si="38"/>
        <v>0.84312570725086933</v>
      </c>
      <c r="M187">
        <f t="shared" ca="1" si="29"/>
        <v>0.4876783653692856</v>
      </c>
      <c r="N187">
        <f ca="1">Modèle!B23+Modèle!C23*M187</f>
        <v>0.97263684360077629</v>
      </c>
    </row>
    <row r="188" spans="1:14" x14ac:dyDescent="0.3">
      <c r="A188">
        <f t="shared" ca="1" si="36"/>
        <v>0.81787572305532708</v>
      </c>
      <c r="B188">
        <f t="shared" ca="1" si="36"/>
        <v>6.2480634228338827E-2</v>
      </c>
      <c r="C188">
        <f t="shared" ca="1" si="27"/>
        <v>0.5858665995380915</v>
      </c>
      <c r="D188">
        <f ca="1">Modèle!B5+Modèle!C5*C188</f>
        <v>2.9245541825280301</v>
      </c>
      <c r="F188">
        <f t="shared" ca="1" si="37"/>
        <v>0.40675115603994172</v>
      </c>
      <c r="G188">
        <f t="shared" ca="1" si="37"/>
        <v>0.96318204092046189</v>
      </c>
      <c r="H188">
        <f t="shared" ca="1" si="28"/>
        <v>1.3055775071172511</v>
      </c>
      <c r="I188">
        <f ca="1">Modèle!B14+Modèle!C14*H188</f>
        <v>2.2790033690442066</v>
      </c>
      <c r="K188">
        <f t="shared" ca="1" si="38"/>
        <v>0.90443916347318343</v>
      </c>
      <c r="L188">
        <f t="shared" ca="1" si="38"/>
        <v>0.22410725468089909</v>
      </c>
      <c r="M188">
        <f t="shared" ca="1" si="29"/>
        <v>7.25954398104664E-2</v>
      </c>
      <c r="N188">
        <f ca="1">Modèle!B23+Modèle!C23*M188</f>
        <v>0.83744433474626889</v>
      </c>
    </row>
    <row r="189" spans="1:14" x14ac:dyDescent="0.3">
      <c r="A189">
        <f t="shared" ca="1" si="36"/>
        <v>0.38650932992223619</v>
      </c>
      <c r="B189">
        <f t="shared" ca="1" si="36"/>
        <v>2.2030435347860422E-2</v>
      </c>
      <c r="C189">
        <f t="shared" ca="1" si="27"/>
        <v>1.3656510433724562</v>
      </c>
      <c r="D189">
        <f ca="1">Modèle!B5+Modèle!C5*C189</f>
        <v>3.2823972638036203</v>
      </c>
      <c r="F189">
        <f t="shared" ca="1" si="37"/>
        <v>8.5977010999197967E-2</v>
      </c>
      <c r="G189">
        <f t="shared" ca="1" si="37"/>
        <v>0.90289723979026903</v>
      </c>
      <c r="H189">
        <f t="shared" ca="1" si="28"/>
        <v>1.8155831297867511</v>
      </c>
      <c r="I189">
        <f ca="1">Modèle!B14+Modèle!C14*H189</f>
        <v>2.550887366489317</v>
      </c>
      <c r="K189">
        <f t="shared" ca="1" si="38"/>
        <v>0.35399730981598576</v>
      </c>
      <c r="L189">
        <f t="shared" ca="1" si="38"/>
        <v>0.29499306136540626</v>
      </c>
      <c r="M189">
        <f t="shared" ca="1" si="29"/>
        <v>-0.40200949827126287</v>
      </c>
      <c r="N189">
        <f ca="1">Modèle!B23+Modèle!C23*M189</f>
        <v>0.68286550641304966</v>
      </c>
    </row>
    <row r="190" spans="1:14" x14ac:dyDescent="0.3">
      <c r="A190">
        <f t="shared" ca="1" si="36"/>
        <v>0.58845503592051895</v>
      </c>
      <c r="B190">
        <f t="shared" ca="1" si="36"/>
        <v>0.20079603235601762</v>
      </c>
      <c r="C190">
        <f t="shared" ca="1" si="27"/>
        <v>0.3133263384511536</v>
      </c>
      <c r="D190">
        <f ca="1">Modèle!B5+Modèle!C5*C190</f>
        <v>2.7994854567152343</v>
      </c>
      <c r="F190">
        <f t="shared" ca="1" si="37"/>
        <v>0.92867698132859799</v>
      </c>
      <c r="G190">
        <f t="shared" ca="1" si="37"/>
        <v>0.67142210365041399</v>
      </c>
      <c r="H190">
        <f t="shared" ca="1" si="28"/>
        <v>-0.18230766748107316</v>
      </c>
      <c r="I190">
        <f ca="1">Modèle!B14+Modèle!C14*H190</f>
        <v>1.4858117824658399</v>
      </c>
      <c r="K190">
        <f t="shared" ca="1" si="38"/>
        <v>0.15539215159580277</v>
      </c>
      <c r="L190">
        <f t="shared" ca="1" si="38"/>
        <v>0.2037700258892261</v>
      </c>
      <c r="M190">
        <f t="shared" ca="1" si="29"/>
        <v>0.55266375029338288</v>
      </c>
      <c r="N190">
        <f ca="1">Modèle!B23+Modèle!C23*M190</f>
        <v>0.99380258347055483</v>
      </c>
    </row>
    <row r="191" spans="1:14" x14ac:dyDescent="0.3">
      <c r="A191">
        <f t="shared" ca="1" si="36"/>
        <v>0.86362017587775342</v>
      </c>
      <c r="B191">
        <f t="shared" ca="1" si="36"/>
        <v>0.89918060785376208</v>
      </c>
      <c r="C191">
        <f t="shared" ca="1" si="27"/>
        <v>0.43645475483844759</v>
      </c>
      <c r="D191">
        <f ca="1">Modèle!B5+Modèle!C5*C191</f>
        <v>2.8559890869953635</v>
      </c>
      <c r="F191">
        <f t="shared" ca="1" si="37"/>
        <v>0.43602628488204453</v>
      </c>
      <c r="G191">
        <f t="shared" ca="1" si="37"/>
        <v>0.90876136364274096</v>
      </c>
      <c r="H191">
        <f t="shared" ca="1" si="28"/>
        <v>1.0824691232648507</v>
      </c>
      <c r="I191">
        <f ca="1">Modèle!B14+Modèle!C14*H191</f>
        <v>2.160064289612492</v>
      </c>
      <c r="K191">
        <f t="shared" ca="1" si="38"/>
        <v>0.4619967675746367</v>
      </c>
      <c r="L191">
        <f t="shared" ca="1" si="38"/>
        <v>0.66636362926343784</v>
      </c>
      <c r="M191">
        <f t="shared" ca="1" si="29"/>
        <v>-0.6234164827384997</v>
      </c>
      <c r="N191">
        <f ca="1">Modèle!B23+Modèle!C23*M191</f>
        <v>0.61075325157207061</v>
      </c>
    </row>
    <row r="192" spans="1:14" x14ac:dyDescent="0.3">
      <c r="A192">
        <f t="shared" ca="1" si="36"/>
        <v>0.48354432256112623</v>
      </c>
      <c r="B192">
        <f t="shared" ca="1" si="36"/>
        <v>0.74864406097218494</v>
      </c>
      <c r="C192">
        <f t="shared" ca="1" si="27"/>
        <v>-1.0270253078995468E-2</v>
      </c>
      <c r="D192">
        <f ca="1">Modèle!B5+Modèle!C5*C192</f>
        <v>2.650986980862049</v>
      </c>
      <c r="F192">
        <f t="shared" ca="1" si="37"/>
        <v>0.80952890685167012</v>
      </c>
      <c r="G192">
        <f t="shared" ca="1" si="37"/>
        <v>0.32282088945589238</v>
      </c>
      <c r="H192">
        <f t="shared" ca="1" si="28"/>
        <v>-0.28717265439273909</v>
      </c>
      <c r="I192">
        <f ca="1">Modèle!B14+Modèle!C14*H192</f>
        <v>1.4299082579432307</v>
      </c>
      <c r="K192">
        <f t="shared" ca="1" si="38"/>
        <v>0.8736901948018676</v>
      </c>
      <c r="L192">
        <f t="shared" ca="1" si="38"/>
        <v>0.66477518491670429</v>
      </c>
      <c r="M192">
        <f t="shared" ca="1" si="29"/>
        <v>-0.2651660888834918</v>
      </c>
      <c r="N192">
        <f ca="1">Modèle!B23+Modèle!C23*M192</f>
        <v>0.72743540485064673</v>
      </c>
    </row>
    <row r="193" spans="1:14" x14ac:dyDescent="0.3">
      <c r="A193">
        <f t="shared" ca="1" si="36"/>
        <v>8.7622648864991159E-2</v>
      </c>
      <c r="B193">
        <f t="shared" ca="1" si="36"/>
        <v>0.41890351183992991</v>
      </c>
      <c r="C193">
        <f t="shared" ca="1" si="27"/>
        <v>-1.9263575864025724</v>
      </c>
      <c r="D193">
        <f ca="1">Modèle!B5+Modèle!C5*C193</f>
        <v>1.7716945035998597</v>
      </c>
      <c r="F193">
        <f t="shared" ca="1" si="37"/>
        <v>4.8737710127295997E-2</v>
      </c>
      <c r="G193">
        <f t="shared" ca="1" si="37"/>
        <v>0.63041962027843135</v>
      </c>
      <c r="H193">
        <f t="shared" ca="1" si="28"/>
        <v>-1.6780034522246943</v>
      </c>
      <c r="I193">
        <f ca="1">Modèle!B14+Modèle!C14*H193</f>
        <v>0.68845635961901541</v>
      </c>
      <c r="K193">
        <f t="shared" ca="1" si="38"/>
        <v>0.21278311775144632</v>
      </c>
      <c r="L193">
        <f t="shared" ca="1" si="38"/>
        <v>0.48047906071571633</v>
      </c>
      <c r="M193">
        <f t="shared" ca="1" si="29"/>
        <v>-1.746034458738146</v>
      </c>
      <c r="N193">
        <f ca="1">Modèle!B23+Modèle!C23*M193</f>
        <v>0.2451165767889858</v>
      </c>
    </row>
    <row r="194" spans="1:14" x14ac:dyDescent="0.3">
      <c r="A194">
        <f t="shared" ca="1" si="36"/>
        <v>0.43581096992028456</v>
      </c>
      <c r="B194">
        <f t="shared" ca="1" si="36"/>
        <v>0.93339032459708537</v>
      </c>
      <c r="C194">
        <f t="shared" ca="1" si="27"/>
        <v>1.1775961884944073</v>
      </c>
      <c r="D194">
        <f ca="1">Modèle!B5+Modèle!C5*C194</f>
        <v>3.1960988909000836</v>
      </c>
      <c r="F194">
        <f t="shared" ca="1" si="37"/>
        <v>0.74787417500019826</v>
      </c>
      <c r="G194">
        <f t="shared" ca="1" si="37"/>
        <v>0.19890648976206726</v>
      </c>
      <c r="H194">
        <f t="shared" ca="1" si="28"/>
        <v>0.24052680098872947</v>
      </c>
      <c r="I194">
        <f ca="1">Modèle!B14+Modèle!C14*H194</f>
        <v>1.7112248376070918</v>
      </c>
      <c r="K194">
        <f t="shared" ca="1" si="38"/>
        <v>0.87468810271437392</v>
      </c>
      <c r="L194">
        <f t="shared" ca="1" si="38"/>
        <v>0.93789213752278067</v>
      </c>
      <c r="M194">
        <f t="shared" ca="1" si="29"/>
        <v>0.47856695747015437</v>
      </c>
      <c r="N194">
        <f ca="1">Modèle!B23+Modèle!C23*M194</f>
        <v>0.96966925804802928</v>
      </c>
    </row>
    <row r="195" spans="1:14" x14ac:dyDescent="0.3">
      <c r="A195">
        <f t="shared" ca="1" si="36"/>
        <v>0.65064752317361663</v>
      </c>
      <c r="B195">
        <f t="shared" ca="1" si="36"/>
        <v>5.1887722974228501E-2</v>
      </c>
      <c r="C195">
        <f t="shared" ca="1" si="27"/>
        <v>0.87829519839735226</v>
      </c>
      <c r="D195">
        <f ca="1">Modèle!B5+Modèle!C5*C195</f>
        <v>3.0587496665445451</v>
      </c>
      <c r="F195">
        <f t="shared" ca="1" si="37"/>
        <v>0.80097306616136843</v>
      </c>
      <c r="G195">
        <f t="shared" ca="1" si="37"/>
        <v>0.37810256450223578</v>
      </c>
      <c r="H195">
        <f t="shared" ca="1" si="28"/>
        <v>-0.48018568034195869</v>
      </c>
      <c r="I195">
        <f ca="1">Modèle!B14+Modèle!C14*H195</f>
        <v>1.3270130138097018</v>
      </c>
      <c r="K195">
        <f t="shared" ca="1" si="38"/>
        <v>0.44722588051148504</v>
      </c>
      <c r="L195">
        <f t="shared" ca="1" si="38"/>
        <v>0.37608428007211903</v>
      </c>
      <c r="M195">
        <f t="shared" ca="1" si="29"/>
        <v>-0.90313644765984946</v>
      </c>
      <c r="N195">
        <f ca="1">Modèle!B23+Modèle!C23*M195</f>
        <v>0.51964845899718703</v>
      </c>
    </row>
    <row r="196" spans="1:14" x14ac:dyDescent="0.3">
      <c r="A196">
        <f t="shared" ca="1" si="36"/>
        <v>0.94121607667646123</v>
      </c>
      <c r="B196">
        <f t="shared" ca="1" si="36"/>
        <v>0.50867130594184806</v>
      </c>
      <c r="C196">
        <f t="shared" ref="C196:C259" ca="1" si="39">SQRT(-2*LN(MAX(A196,0.0000000001)))*COS(2*PI()*B196)</f>
        <v>-0.34757123951583735</v>
      </c>
      <c r="D196">
        <f ca="1">Modèle!B5+Modèle!C5*C196</f>
        <v>2.496199558186182</v>
      </c>
      <c r="F196">
        <f t="shared" ca="1" si="37"/>
        <v>0.60730262085891484</v>
      </c>
      <c r="G196">
        <f t="shared" ca="1" si="37"/>
        <v>1.7935120939528426E-3</v>
      </c>
      <c r="H196">
        <f t="shared" ref="H196:H259" ca="1" si="40">SQRT(-2*LN(MAX(F196,0.0000000001)))*COS(2*PI()*G196)</f>
        <v>0.99866383720527363</v>
      </c>
      <c r="I196">
        <f ca="1">Modèle!B14+Modèle!C14*H196</f>
        <v>2.1153876916141314</v>
      </c>
      <c r="K196">
        <f t="shared" ca="1" si="38"/>
        <v>5.6094268967074479E-2</v>
      </c>
      <c r="L196">
        <f t="shared" ca="1" si="38"/>
        <v>0.48246241268397194</v>
      </c>
      <c r="M196">
        <f t="shared" ref="M196:M259" ca="1" si="41">SQRT(-2*LN(MAX(K196,0.0000000001)))*COS(2*PI()*L196)</f>
        <v>-2.3857428652581554</v>
      </c>
      <c r="N196">
        <f ca="1">Modèle!B23+Modèle!C23*M196</f>
        <v>3.6763548785418765E-2</v>
      </c>
    </row>
    <row r="197" spans="1:14" x14ac:dyDescent="0.3">
      <c r="A197">
        <f t="shared" ca="1" si="36"/>
        <v>0.75626811644121794</v>
      </c>
      <c r="B197">
        <f t="shared" ca="1" si="36"/>
        <v>0.10732838821097979</v>
      </c>
      <c r="C197">
        <f t="shared" ca="1" si="39"/>
        <v>0.58385568280914801</v>
      </c>
      <c r="D197">
        <f ca="1">Modèle!B5+Modèle!C5*C197</f>
        <v>2.9236313728411178</v>
      </c>
      <c r="F197">
        <f t="shared" ca="1" si="37"/>
        <v>4.9444974407714448E-2</v>
      </c>
      <c r="G197">
        <f t="shared" ca="1" si="37"/>
        <v>0.60523511832863053</v>
      </c>
      <c r="H197">
        <f t="shared" ca="1" si="40"/>
        <v>-1.935476926846682</v>
      </c>
      <c r="I197">
        <f ca="1">Modèle!B14+Modèle!C14*H197</f>
        <v>0.55119725029803379</v>
      </c>
      <c r="K197">
        <f t="shared" ca="1" si="38"/>
        <v>0.56967088292704771</v>
      </c>
      <c r="L197">
        <f t="shared" ca="1" si="38"/>
        <v>2.8918987804753771E-2</v>
      </c>
      <c r="M197">
        <f t="shared" ca="1" si="41"/>
        <v>1.0433810370514727</v>
      </c>
      <c r="N197">
        <f ca="1">Modèle!B23+Modèle!C23*M197</f>
        <v>1.1536292037676645</v>
      </c>
    </row>
    <row r="198" spans="1:14" x14ac:dyDescent="0.3">
      <c r="A198">
        <f t="shared" ca="1" si="36"/>
        <v>0.2165281120745769</v>
      </c>
      <c r="B198">
        <f t="shared" ca="1" si="36"/>
        <v>0.80594914044015187</v>
      </c>
      <c r="C198">
        <f t="shared" ca="1" si="39"/>
        <v>0.60236097550431922</v>
      </c>
      <c r="D198">
        <f ca="1">Modèle!B5+Modèle!C5*C198</f>
        <v>2.9321234516589318</v>
      </c>
      <c r="F198">
        <f t="shared" ca="1" si="37"/>
        <v>0.20096150476389718</v>
      </c>
      <c r="G198">
        <f t="shared" ca="1" si="37"/>
        <v>2.9940869045762764E-2</v>
      </c>
      <c r="H198">
        <f t="shared" ca="1" si="40"/>
        <v>1.7598405446364411</v>
      </c>
      <c r="I198">
        <f ca="1">Modèle!B14+Modèle!C14*H198</f>
        <v>2.5211709943456868</v>
      </c>
      <c r="K198">
        <f t="shared" ca="1" si="38"/>
        <v>0.69516393716353508</v>
      </c>
      <c r="L198">
        <f t="shared" ca="1" si="38"/>
        <v>0.78140002800070707</v>
      </c>
      <c r="M198">
        <f t="shared" ca="1" si="41"/>
        <v>0.1671553468397686</v>
      </c>
      <c r="N198">
        <f ca="1">Modèle!B23+Modèle!C23*M198</f>
        <v>0.86824249646571261</v>
      </c>
    </row>
    <row r="199" spans="1:14" x14ac:dyDescent="0.3">
      <c r="A199">
        <f t="shared" ca="1" si="36"/>
        <v>0.68824565228291856</v>
      </c>
      <c r="B199">
        <f t="shared" ca="1" si="36"/>
        <v>0.51200980981878108</v>
      </c>
      <c r="C199">
        <f t="shared" ca="1" si="39"/>
        <v>-0.86195833252793319</v>
      </c>
      <c r="D199">
        <f ca="1">Modèle!B5+Modèle!C5*C199</f>
        <v>2.2601473212029313</v>
      </c>
      <c r="F199">
        <f t="shared" ca="1" si="37"/>
        <v>0.33730349463894227</v>
      </c>
      <c r="G199">
        <f t="shared" ca="1" si="37"/>
        <v>0.12488635851051777</v>
      </c>
      <c r="H199">
        <f t="shared" ca="1" si="40"/>
        <v>1.0432277569431594</v>
      </c>
      <c r="I199">
        <f ca="1">Modèle!B14+Modèle!C14*H199</f>
        <v>2.1391447172263982</v>
      </c>
      <c r="K199">
        <f t="shared" ca="1" si="38"/>
        <v>0.50761149789315496</v>
      </c>
      <c r="L199">
        <f t="shared" ca="1" si="38"/>
        <v>0.72756171882127474</v>
      </c>
      <c r="M199">
        <f t="shared" ca="1" si="41"/>
        <v>-0.1636334529076921</v>
      </c>
      <c r="N199">
        <f ca="1">Modèle!B23+Modèle!C23*M199</f>
        <v>0.76050458438796464</v>
      </c>
    </row>
    <row r="200" spans="1:14" x14ac:dyDescent="0.3">
      <c r="A200">
        <f t="shared" ca="1" si="36"/>
        <v>0.33385090576501963</v>
      </c>
      <c r="B200">
        <f t="shared" ca="1" si="36"/>
        <v>0.13591353796066674</v>
      </c>
      <c r="C200">
        <f t="shared" ca="1" si="39"/>
        <v>0.9731788857296787</v>
      </c>
      <c r="D200">
        <f ca="1">Modèle!B5+Modèle!C5*C200</f>
        <v>3.1022917906613494</v>
      </c>
      <c r="F200">
        <f t="shared" ca="1" si="37"/>
        <v>0.60612910936237097</v>
      </c>
      <c r="G200">
        <f t="shared" ca="1" si="37"/>
        <v>0.20058860378409071</v>
      </c>
      <c r="H200">
        <f t="shared" ca="1" si="40"/>
        <v>0.30569984353363744</v>
      </c>
      <c r="I200">
        <f ca="1">Modèle!B14+Modèle!C14*H200</f>
        <v>1.7459685865877821</v>
      </c>
      <c r="K200">
        <f t="shared" ca="1" si="38"/>
        <v>0.16982673814214555</v>
      </c>
      <c r="L200">
        <f t="shared" ca="1" si="38"/>
        <v>0.78075568276064</v>
      </c>
      <c r="M200">
        <f t="shared" ca="1" si="41"/>
        <v>0.36163077108291475</v>
      </c>
      <c r="N200">
        <f ca="1">Modèle!B23+Modèle!C23*M200</f>
        <v>0.93158314214170534</v>
      </c>
    </row>
    <row r="201" spans="1:14" x14ac:dyDescent="0.3">
      <c r="A201">
        <f t="shared" ca="1" si="36"/>
        <v>0.75480138616133374</v>
      </c>
      <c r="B201">
        <f t="shared" ca="1" si="36"/>
        <v>0.26055747864220713</v>
      </c>
      <c r="C201">
        <f t="shared" ca="1" si="39"/>
        <v>-4.9718942161598279E-2</v>
      </c>
      <c r="D201">
        <f ca="1">Modèle!B5+Modèle!C5*C201</f>
        <v>2.6328839774420425</v>
      </c>
      <c r="F201">
        <f t="shared" ca="1" si="37"/>
        <v>0.6765284296913936</v>
      </c>
      <c r="G201">
        <f t="shared" ca="1" si="37"/>
        <v>0.14263998115414334</v>
      </c>
      <c r="H201">
        <f t="shared" ca="1" si="40"/>
        <v>0.55214481592501752</v>
      </c>
      <c r="I201">
        <f ca="1">Modèle!B14+Modèle!C14*H201</f>
        <v>1.8773484013696269</v>
      </c>
      <c r="K201">
        <f t="shared" ca="1" si="38"/>
        <v>0.14572641361635019</v>
      </c>
      <c r="L201">
        <f t="shared" ca="1" si="38"/>
        <v>0.9343608317781783</v>
      </c>
      <c r="M201">
        <f t="shared" ca="1" si="41"/>
        <v>1.7980987710219556</v>
      </c>
      <c r="N201">
        <f ca="1">Modèle!B23+Modèle!C23*M201</f>
        <v>1.3994407697218509</v>
      </c>
    </row>
    <row r="202" spans="1:14" x14ac:dyDescent="0.3">
      <c r="A202">
        <f t="shared" ca="1" si="36"/>
        <v>0.3648867875009123</v>
      </c>
      <c r="B202">
        <f t="shared" ca="1" si="36"/>
        <v>0.38250037734312403</v>
      </c>
      <c r="C202">
        <f t="shared" ca="1" si="39"/>
        <v>-1.050261828181162</v>
      </c>
      <c r="D202">
        <f ca="1">Modèle!B5+Modèle!C5*C202</f>
        <v>2.1737348470476645</v>
      </c>
      <c r="F202">
        <f t="shared" ca="1" si="37"/>
        <v>0.63513995175358051</v>
      </c>
      <c r="G202">
        <f t="shared" ca="1" si="37"/>
        <v>0.35833242769892804</v>
      </c>
      <c r="H202">
        <f t="shared" ca="1" si="40"/>
        <v>-0.59960960518432505</v>
      </c>
      <c r="I202">
        <f ca="1">Modèle!B14+Modèle!C14*H202</f>
        <v>1.2633481194762362</v>
      </c>
      <c r="K202">
        <f t="shared" ca="1" si="38"/>
        <v>0.46526411369233533</v>
      </c>
      <c r="L202">
        <f t="shared" ca="1" si="38"/>
        <v>0.78961064789306445</v>
      </c>
      <c r="M202">
        <f t="shared" ca="1" si="41"/>
        <v>0.30471043587867208</v>
      </c>
      <c r="N202">
        <f ca="1">Modèle!B23+Modèle!C23*M202</f>
        <v>0.91304418896568351</v>
      </c>
    </row>
    <row r="203" spans="1:14" x14ac:dyDescent="0.3">
      <c r="A203">
        <f t="shared" ca="1" si="36"/>
        <v>7.3860007632140623E-2</v>
      </c>
      <c r="B203">
        <f t="shared" ca="1" si="36"/>
        <v>0.55460360596140779</v>
      </c>
      <c r="C203">
        <f t="shared" ca="1" si="39"/>
        <v>-2.1497601639701513</v>
      </c>
      <c r="D203">
        <f ca="1">Modèle!B5+Modèle!C5*C203</f>
        <v>1.6691750607540974</v>
      </c>
      <c r="F203">
        <f t="shared" ca="1" si="37"/>
        <v>0.34918771249575564</v>
      </c>
      <c r="G203">
        <f t="shared" ca="1" si="37"/>
        <v>2.6035282620580857E-2</v>
      </c>
      <c r="H203">
        <f t="shared" ca="1" si="40"/>
        <v>1.4312516138472919</v>
      </c>
      <c r="I203">
        <f ca="1">Modèle!B14+Modèle!C14*H203</f>
        <v>2.3460002353419913</v>
      </c>
      <c r="K203">
        <f t="shared" ca="1" si="38"/>
        <v>0.26324345211557876</v>
      </c>
      <c r="L203">
        <f t="shared" ca="1" si="38"/>
        <v>0.65283427506475977</v>
      </c>
      <c r="M203">
        <f t="shared" ca="1" si="41"/>
        <v>-0.93664273373877749</v>
      </c>
      <c r="N203">
        <f ca="1">Modèle!B23+Modèle!C23*M203</f>
        <v>0.50873546162128014</v>
      </c>
    </row>
    <row r="204" spans="1:14" x14ac:dyDescent="0.3">
      <c r="A204">
        <f t="shared" ref="A204:B223" ca="1" si="42">RAND()</f>
        <v>0.95802539427749878</v>
      </c>
      <c r="B204">
        <f t="shared" ca="1" si="42"/>
        <v>0.66303081992195845</v>
      </c>
      <c r="C204">
        <f t="shared" ca="1" si="39"/>
        <v>-0.15218082767821392</v>
      </c>
      <c r="D204">
        <f ca="1">Modèle!B5+Modèle!C5*C204</f>
        <v>2.5858642181784677</v>
      </c>
      <c r="F204">
        <f t="shared" ref="F204:G223" ca="1" si="43">RAND()</f>
        <v>4.1879962504556278E-2</v>
      </c>
      <c r="G204">
        <f t="shared" ca="1" si="43"/>
        <v>0.95192256365131833</v>
      </c>
      <c r="H204">
        <f t="shared" ca="1" si="40"/>
        <v>2.4050407480218432</v>
      </c>
      <c r="I204">
        <f ca="1">Modèle!B14+Modèle!C14*H204</f>
        <v>2.8651272227704445</v>
      </c>
      <c r="K204">
        <f t="shared" ref="K204:L223" ca="1" si="44">RAND()</f>
        <v>0.8761103799484028</v>
      </c>
      <c r="L204">
        <f t="shared" ca="1" si="44"/>
        <v>0.22709369582416927</v>
      </c>
      <c r="M204">
        <f t="shared" ca="1" si="41"/>
        <v>7.3768168769387035E-2</v>
      </c>
      <c r="N204">
        <f ca="1">Modèle!B23+Modèle!C23*M204</f>
        <v>0.8378262925681893</v>
      </c>
    </row>
    <row r="205" spans="1:14" x14ac:dyDescent="0.3">
      <c r="A205">
        <f t="shared" ca="1" si="42"/>
        <v>0.1243913014957867</v>
      </c>
      <c r="B205">
        <f t="shared" ca="1" si="42"/>
        <v>0.53576082370844436</v>
      </c>
      <c r="C205">
        <f t="shared" ca="1" si="39"/>
        <v>-1.990402969542084</v>
      </c>
      <c r="D205">
        <f ca="1">Modèle!B5+Modèle!C5*C205</f>
        <v>1.7423040772771377</v>
      </c>
      <c r="F205">
        <f t="shared" ca="1" si="43"/>
        <v>0.8568108408190912</v>
      </c>
      <c r="G205">
        <f t="shared" ca="1" si="43"/>
        <v>0.62371878406399839</v>
      </c>
      <c r="H205">
        <f t="shared" ca="1" si="40"/>
        <v>-0.39626518833567193</v>
      </c>
      <c r="I205">
        <f ca="1">Modèle!B14+Modèle!C14*H205</f>
        <v>1.3717510280982532</v>
      </c>
      <c r="K205">
        <f t="shared" ca="1" si="44"/>
        <v>0.30274771500599917</v>
      </c>
      <c r="L205">
        <f t="shared" ca="1" si="44"/>
        <v>0.43732675151065803</v>
      </c>
      <c r="M205">
        <f t="shared" ca="1" si="41"/>
        <v>-1.4275518958542601</v>
      </c>
      <c r="N205">
        <f ca="1">Modèle!B23+Modèle!C23*M205</f>
        <v>0.34884634752026744</v>
      </c>
    </row>
    <row r="206" spans="1:14" x14ac:dyDescent="0.3">
      <c r="A206">
        <f t="shared" ca="1" si="42"/>
        <v>0.28114130646935742</v>
      </c>
      <c r="B206">
        <f t="shared" ca="1" si="42"/>
        <v>0.43839787540584185</v>
      </c>
      <c r="C206">
        <f t="shared" ca="1" si="39"/>
        <v>-1.4751984565147769</v>
      </c>
      <c r="D206">
        <f ca="1">Modèle!B5+Modèle!C5*C206</f>
        <v>1.9787314283053687</v>
      </c>
      <c r="F206">
        <f t="shared" ca="1" si="43"/>
        <v>0.82302318353827475</v>
      </c>
      <c r="G206">
        <f t="shared" ca="1" si="43"/>
        <v>2.8598672272859393E-2</v>
      </c>
      <c r="H206">
        <f t="shared" ca="1" si="40"/>
        <v>0.61408369583347366</v>
      </c>
      <c r="I206">
        <f ca="1">Modèle!B14+Modèle!C14*H206</f>
        <v>1.9103680182488247</v>
      </c>
      <c r="K206">
        <f t="shared" ca="1" si="44"/>
        <v>0.55155778401784372</v>
      </c>
      <c r="L206">
        <f t="shared" ca="1" si="44"/>
        <v>0.18465233032627903</v>
      </c>
      <c r="M206">
        <f t="shared" ca="1" si="41"/>
        <v>0.4354263271185666</v>
      </c>
      <c r="N206">
        <f ca="1">Modèle!B23+Modèle!C23*M206</f>
        <v>0.95561835474251711</v>
      </c>
    </row>
    <row r="207" spans="1:14" x14ac:dyDescent="0.3">
      <c r="A207">
        <f t="shared" ca="1" si="42"/>
        <v>0.39901961258362373</v>
      </c>
      <c r="B207">
        <f t="shared" ca="1" si="42"/>
        <v>0.85441135348460417</v>
      </c>
      <c r="C207">
        <f t="shared" ca="1" si="39"/>
        <v>0.82685302264771354</v>
      </c>
      <c r="D207">
        <f ca="1">Modèle!B5+Modèle!C5*C207</f>
        <v>3.0351428520930357</v>
      </c>
      <c r="F207">
        <f t="shared" ca="1" si="43"/>
        <v>0.17693073765472478</v>
      </c>
      <c r="G207">
        <f t="shared" ca="1" si="43"/>
        <v>0.89709643726174459</v>
      </c>
      <c r="H207">
        <f t="shared" ca="1" si="40"/>
        <v>1.485519353898378</v>
      </c>
      <c r="I207">
        <f ca="1">Modèle!B14+Modèle!C14*H207</f>
        <v>2.3749303675632252</v>
      </c>
      <c r="K207">
        <f t="shared" ca="1" si="44"/>
        <v>0.98535887233903685</v>
      </c>
      <c r="L207">
        <f t="shared" ca="1" si="44"/>
        <v>0.40761278870856643</v>
      </c>
      <c r="M207">
        <f t="shared" ca="1" si="41"/>
        <v>-0.14361833579370989</v>
      </c>
      <c r="N207">
        <f ca="1">Modèle!B23+Modèle!C23*M207</f>
        <v>0.76702350803198871</v>
      </c>
    </row>
    <row r="208" spans="1:14" x14ac:dyDescent="0.3">
      <c r="A208">
        <f t="shared" ca="1" si="42"/>
        <v>0.6462032222732772</v>
      </c>
      <c r="B208">
        <f t="shared" ca="1" si="42"/>
        <v>0.64546721461016354</v>
      </c>
      <c r="C208">
        <f t="shared" ca="1" si="39"/>
        <v>-0.57058899417533504</v>
      </c>
      <c r="D208">
        <f ca="1">Modèle!B5+Modèle!C5*C208</f>
        <v>2.3938567105729387</v>
      </c>
      <c r="F208">
        <f t="shared" ca="1" si="43"/>
        <v>0.18340409807863955</v>
      </c>
      <c r="G208">
        <f t="shared" ca="1" si="43"/>
        <v>0.74909874754921324</v>
      </c>
      <c r="H208">
        <f t="shared" ca="1" si="40"/>
        <v>-1.042941722953704E-2</v>
      </c>
      <c r="I208">
        <f ca="1">Modèle!B14+Modèle!C14*H208</f>
        <v>1.5774400776749338</v>
      </c>
      <c r="K208">
        <f t="shared" ca="1" si="44"/>
        <v>0.21554078555167211</v>
      </c>
      <c r="L208">
        <f t="shared" ca="1" si="44"/>
        <v>8.4285972707966228E-2</v>
      </c>
      <c r="M208">
        <f t="shared" ca="1" si="41"/>
        <v>1.5119336148418885</v>
      </c>
      <c r="N208">
        <f ca="1">Modèle!B23+Modèle!C23*M208</f>
        <v>1.306236778354003</v>
      </c>
    </row>
    <row r="209" spans="1:14" x14ac:dyDescent="0.3">
      <c r="A209">
        <f t="shared" ca="1" si="42"/>
        <v>0.28952096985744802</v>
      </c>
      <c r="B209">
        <f t="shared" ca="1" si="42"/>
        <v>9.2948589100371071E-2</v>
      </c>
      <c r="C209">
        <f t="shared" ca="1" si="39"/>
        <v>1.3135382780043721</v>
      </c>
      <c r="D209">
        <f ca="1">Modèle!B5+Modèle!C5*C209</f>
        <v>3.2584827157762062</v>
      </c>
      <c r="F209">
        <f t="shared" ca="1" si="43"/>
        <v>0.96992493657123124</v>
      </c>
      <c r="G209">
        <f t="shared" ca="1" si="43"/>
        <v>0.97012414032345751</v>
      </c>
      <c r="H209">
        <f t="shared" ca="1" si="40"/>
        <v>0.24278860274897124</v>
      </c>
      <c r="I209">
        <f ca="1">Modèle!B14+Modèle!C14*H209</f>
        <v>1.7124306041254767</v>
      </c>
      <c r="K209">
        <f t="shared" ca="1" si="44"/>
        <v>0.80249700042867478</v>
      </c>
      <c r="L209">
        <f t="shared" ca="1" si="44"/>
        <v>4.5057335196642456E-2</v>
      </c>
      <c r="M209">
        <f t="shared" ca="1" si="41"/>
        <v>0.63695937607193309</v>
      </c>
      <c r="N209">
        <f ca="1">Modèle!B23+Modèle!C23*M209</f>
        <v>1.0212576687866286</v>
      </c>
    </row>
    <row r="210" spans="1:14" x14ac:dyDescent="0.3">
      <c r="A210">
        <f t="shared" ca="1" si="42"/>
        <v>0.47064135016151643</v>
      </c>
      <c r="B210">
        <f t="shared" ca="1" si="42"/>
        <v>0.54655176192647681</v>
      </c>
      <c r="C210">
        <f t="shared" ca="1" si="39"/>
        <v>-1.1755845542308883</v>
      </c>
      <c r="D210">
        <f ca="1">Modèle!B5+Modèle!C5*C210</f>
        <v>2.1162242480634452</v>
      </c>
      <c r="F210">
        <f t="shared" ca="1" si="43"/>
        <v>0.48472432948386579</v>
      </c>
      <c r="G210">
        <f t="shared" ca="1" si="43"/>
        <v>0.65198814081276613</v>
      </c>
      <c r="H210">
        <f t="shared" ca="1" si="40"/>
        <v>-0.69516698688584766</v>
      </c>
      <c r="I210">
        <f ca="1">Modèle!B14+Modèle!C14*H210</f>
        <v>1.2124064792911546</v>
      </c>
      <c r="K210">
        <f t="shared" ca="1" si="44"/>
        <v>0.63020317906613199</v>
      </c>
      <c r="L210">
        <f t="shared" ca="1" si="44"/>
        <v>0.44960302119873052</v>
      </c>
      <c r="M210">
        <f t="shared" ca="1" si="41"/>
        <v>-0.91317478535091379</v>
      </c>
      <c r="N210">
        <f ca="1">Modèle!B23+Modèle!C23*M210</f>
        <v>0.51637897241120734</v>
      </c>
    </row>
    <row r="211" spans="1:14" x14ac:dyDescent="0.3">
      <c r="A211">
        <f t="shared" ca="1" si="42"/>
        <v>0.20951356757963535</v>
      </c>
      <c r="B211">
        <f t="shared" ca="1" si="42"/>
        <v>0.47982512156259749</v>
      </c>
      <c r="C211">
        <f t="shared" ca="1" si="39"/>
        <v>-1.7538449876289219</v>
      </c>
      <c r="D211">
        <f ca="1">Modèle!B5+Modèle!C5*C211</f>
        <v>1.8508605351770877</v>
      </c>
      <c r="F211">
        <f t="shared" ca="1" si="43"/>
        <v>0.89897245133917403</v>
      </c>
      <c r="G211">
        <f t="shared" ca="1" si="43"/>
        <v>2.0227367199530222E-2</v>
      </c>
      <c r="H211">
        <f t="shared" ca="1" si="40"/>
        <v>0.45780311972018572</v>
      </c>
      <c r="I211">
        <f ca="1">Modèle!B14+Modèle!C14*H211</f>
        <v>1.8270548431228311</v>
      </c>
      <c r="K211">
        <f t="shared" ca="1" si="44"/>
        <v>0.19517272313742495</v>
      </c>
      <c r="L211">
        <f t="shared" ca="1" si="44"/>
        <v>0.74947654215337911</v>
      </c>
      <c r="M211">
        <f t="shared" ca="1" si="41"/>
        <v>-5.9454481178983455E-3</v>
      </c>
      <c r="N211">
        <f ca="1">Modèle!B23+Modèle!C23*M211</f>
        <v>0.81186356754800049</v>
      </c>
    </row>
    <row r="212" spans="1:14" x14ac:dyDescent="0.3">
      <c r="A212">
        <f t="shared" ca="1" si="42"/>
        <v>1.4063290781979765E-2</v>
      </c>
      <c r="B212">
        <f t="shared" ca="1" si="42"/>
        <v>0.21510222707857896</v>
      </c>
      <c r="C212">
        <f t="shared" ca="1" si="39"/>
        <v>0.63522129942946259</v>
      </c>
      <c r="D212">
        <f ca="1">Modèle!B5+Modèle!C5*C212</f>
        <v>2.9472030543081802</v>
      </c>
      <c r="F212">
        <f t="shared" ca="1" si="43"/>
        <v>0.95734856651717537</v>
      </c>
      <c r="G212">
        <f t="shared" ca="1" si="43"/>
        <v>1.2914623771908995E-2</v>
      </c>
      <c r="H212">
        <f t="shared" ca="1" si="40"/>
        <v>0.29428337093402079</v>
      </c>
      <c r="I212">
        <f ca="1">Modèle!B14+Modèle!C14*H212</f>
        <v>1.7398824650449265</v>
      </c>
      <c r="K212">
        <f t="shared" ca="1" si="44"/>
        <v>0.71232693101116606</v>
      </c>
      <c r="L212">
        <f t="shared" ca="1" si="44"/>
        <v>0.22862988602765799</v>
      </c>
      <c r="M212">
        <f t="shared" ca="1" si="41"/>
        <v>0.11026446340241135</v>
      </c>
      <c r="N212">
        <f ca="1">Modèle!B23+Modèle!C23*M212</f>
        <v>0.84971313573016538</v>
      </c>
    </row>
    <row r="213" spans="1:14" x14ac:dyDescent="0.3">
      <c r="A213">
        <f t="shared" ca="1" si="42"/>
        <v>0.23277541228071297</v>
      </c>
      <c r="B213">
        <f t="shared" ca="1" si="42"/>
        <v>0.86788294459616055</v>
      </c>
      <c r="C213">
        <f t="shared" ca="1" si="39"/>
        <v>1.1521659542962903</v>
      </c>
      <c r="D213">
        <f ca="1">Modèle!B5+Modèle!C5*C213</f>
        <v>3.1844289564265678</v>
      </c>
      <c r="F213">
        <f t="shared" ca="1" si="43"/>
        <v>0.1606372218825759</v>
      </c>
      <c r="G213">
        <f t="shared" ca="1" si="43"/>
        <v>0.70709195343040898</v>
      </c>
      <c r="H213">
        <f t="shared" ca="1" si="40"/>
        <v>-0.50935425405145307</v>
      </c>
      <c r="I213">
        <f ca="1">Modèle!B14+Modèle!C14*H213</f>
        <v>1.3114632471651704</v>
      </c>
      <c r="K213">
        <f t="shared" ca="1" si="44"/>
        <v>0.19627726366937637</v>
      </c>
      <c r="L213">
        <f t="shared" ca="1" si="44"/>
        <v>0.95324087411334879</v>
      </c>
      <c r="M213">
        <f t="shared" ca="1" si="41"/>
        <v>1.7272417457566451</v>
      </c>
      <c r="N213">
        <f ca="1">Modèle!B23+Modèle!C23*M213</f>
        <v>1.3763626365929391</v>
      </c>
    </row>
    <row r="214" spans="1:14" x14ac:dyDescent="0.3">
      <c r="A214">
        <f t="shared" ca="1" si="42"/>
        <v>0.37286450259265513</v>
      </c>
      <c r="B214">
        <f t="shared" ca="1" si="42"/>
        <v>0.66894740790465423</v>
      </c>
      <c r="C214">
        <f t="shared" ca="1" si="39"/>
        <v>-0.68482791175892677</v>
      </c>
      <c r="D214">
        <f ca="1">Modèle!B5+Modèle!C5*C214</f>
        <v>2.3414324712938286</v>
      </c>
      <c r="F214">
        <f t="shared" ca="1" si="43"/>
        <v>0.96413743040304822</v>
      </c>
      <c r="G214">
        <f t="shared" ca="1" si="43"/>
        <v>3.8986216517093886E-2</v>
      </c>
      <c r="H214">
        <f t="shared" ca="1" si="40"/>
        <v>0.26219639184538585</v>
      </c>
      <c r="I214">
        <f ca="1">Modèle!B14+Modèle!C14*H214</f>
        <v>1.7227768964927752</v>
      </c>
      <c r="K214">
        <f t="shared" ca="1" si="44"/>
        <v>0.53420425459377374</v>
      </c>
      <c r="L214">
        <f t="shared" ca="1" si="44"/>
        <v>0.76025820628127994</v>
      </c>
      <c r="M214">
        <f t="shared" ca="1" si="41"/>
        <v>7.212591912512481E-2</v>
      </c>
      <c r="N214">
        <f ca="1">Modèle!B23+Modèle!C23*M214</f>
        <v>0.83729141185905309</v>
      </c>
    </row>
    <row r="215" spans="1:14" x14ac:dyDescent="0.3">
      <c r="A215">
        <f t="shared" ca="1" si="42"/>
        <v>0.22663040579918781</v>
      </c>
      <c r="B215">
        <f t="shared" ca="1" si="42"/>
        <v>0.63937196535970298</v>
      </c>
      <c r="C215">
        <f t="shared" ca="1" si="39"/>
        <v>-1.1035378490207732</v>
      </c>
      <c r="D215">
        <f ca="1">Modèle!B5+Modèle!C5*C215</f>
        <v>2.149286481084367</v>
      </c>
      <c r="F215">
        <f t="shared" ca="1" si="43"/>
        <v>0.40176260956451859</v>
      </c>
      <c r="G215">
        <f t="shared" ca="1" si="43"/>
        <v>0.42307530319840647</v>
      </c>
      <c r="H215">
        <f t="shared" ca="1" si="40"/>
        <v>-1.1957814943345166</v>
      </c>
      <c r="I215">
        <f ca="1">Modèle!B14+Modèle!C14*H215</f>
        <v>0.94552888537026913</v>
      </c>
      <c r="K215">
        <f t="shared" ca="1" si="44"/>
        <v>0.78795239139033135</v>
      </c>
      <c r="L215">
        <f t="shared" ca="1" si="44"/>
        <v>0.37267401527843791</v>
      </c>
      <c r="M215">
        <f t="shared" ca="1" si="41"/>
        <v>-0.48099144492574897</v>
      </c>
      <c r="N215">
        <f ca="1">Modèle!B23+Modèle!C23*M215</f>
        <v>0.65714108638768354</v>
      </c>
    </row>
    <row r="216" spans="1:14" x14ac:dyDescent="0.3">
      <c r="A216">
        <f t="shared" ca="1" si="42"/>
        <v>0.45132755843803674</v>
      </c>
      <c r="B216">
        <f t="shared" ca="1" si="42"/>
        <v>0.46630036410932429</v>
      </c>
      <c r="C216">
        <f t="shared" ca="1" si="39"/>
        <v>-1.2332261331051886</v>
      </c>
      <c r="D216">
        <f ca="1">Modèle!B5+Modèle!C5*C216</f>
        <v>2.0897725275180288</v>
      </c>
      <c r="F216">
        <f t="shared" ca="1" si="43"/>
        <v>0.41357026393045249</v>
      </c>
      <c r="G216">
        <f t="shared" ca="1" si="43"/>
        <v>2.0216336193339624E-2</v>
      </c>
      <c r="H216">
        <f t="shared" ca="1" si="40"/>
        <v>1.3181490120698776</v>
      </c>
      <c r="I216">
        <f ca="1">Modèle!B14+Modèle!C14*H216</f>
        <v>2.2857052383344518</v>
      </c>
      <c r="K216">
        <f t="shared" ca="1" si="44"/>
        <v>0.43742524801311777</v>
      </c>
      <c r="L216">
        <f t="shared" ca="1" si="44"/>
        <v>0.4050748618702098</v>
      </c>
      <c r="M216">
        <f t="shared" ca="1" si="41"/>
        <v>-1.0639342681305135</v>
      </c>
      <c r="N216">
        <f ca="1">Modèle!B23+Modèle!C23*M216</f>
        <v>0.46727660886989175</v>
      </c>
    </row>
    <row r="217" spans="1:14" x14ac:dyDescent="0.3">
      <c r="A217">
        <f t="shared" ca="1" si="42"/>
        <v>0.9739075643232088</v>
      </c>
      <c r="B217">
        <f t="shared" ca="1" si="42"/>
        <v>0.13572208068031277</v>
      </c>
      <c r="C217">
        <f t="shared" ca="1" si="39"/>
        <v>0.15128562073704147</v>
      </c>
      <c r="D217">
        <f ca="1">Modèle!B5+Modèle!C5*C217</f>
        <v>2.7251249713562284</v>
      </c>
      <c r="F217">
        <f t="shared" ca="1" si="43"/>
        <v>0.1868121501655805</v>
      </c>
      <c r="G217">
        <f t="shared" ca="1" si="43"/>
        <v>0.7881607346481897</v>
      </c>
      <c r="H217">
        <f t="shared" ca="1" si="40"/>
        <v>0.43500396767089716</v>
      </c>
      <c r="I217">
        <f ca="1">Modèle!B14+Modèle!C14*H217</f>
        <v>1.8149006151653553</v>
      </c>
      <c r="K217">
        <f t="shared" ca="1" si="44"/>
        <v>0.93990798159051037</v>
      </c>
      <c r="L217">
        <f t="shared" ca="1" si="44"/>
        <v>0.40646628823935949</v>
      </c>
      <c r="M217">
        <f t="shared" ca="1" si="41"/>
        <v>-0.29299315181876773</v>
      </c>
      <c r="N217">
        <f ca="1">Modèle!B23+Modèle!C23*M217</f>
        <v>0.71837213045262738</v>
      </c>
    </row>
    <row r="218" spans="1:14" x14ac:dyDescent="0.3">
      <c r="A218">
        <f t="shared" ca="1" si="42"/>
        <v>7.1692572134281596E-2</v>
      </c>
      <c r="B218">
        <f t="shared" ca="1" si="42"/>
        <v>0.65876529636475967</v>
      </c>
      <c r="C218">
        <f t="shared" ca="1" si="39"/>
        <v>-1.24515647078675</v>
      </c>
      <c r="D218">
        <f ca="1">Modèle!B5+Modèle!C5*C218</f>
        <v>2.0842976955559607</v>
      </c>
      <c r="F218">
        <f t="shared" ca="1" si="43"/>
        <v>0.75994721244308572</v>
      </c>
      <c r="G218">
        <f t="shared" ca="1" si="43"/>
        <v>7.1055942386996973E-2</v>
      </c>
      <c r="H218">
        <f t="shared" ca="1" si="40"/>
        <v>0.66832722142446854</v>
      </c>
      <c r="I218">
        <f ca="1">Modèle!B14+Modèle!C14*H218</f>
        <v>1.9392852417413842</v>
      </c>
      <c r="K218">
        <f t="shared" ca="1" si="44"/>
        <v>0.75529380548183933</v>
      </c>
      <c r="L218">
        <f t="shared" ca="1" si="44"/>
        <v>0.10059191072503226</v>
      </c>
      <c r="M218">
        <f t="shared" ca="1" si="41"/>
        <v>0.60447157158921827</v>
      </c>
      <c r="N218">
        <f ca="1">Modèle!B23+Modèle!C23*M218</f>
        <v>1.0106763908666083</v>
      </c>
    </row>
    <row r="219" spans="1:14" x14ac:dyDescent="0.3">
      <c r="A219">
        <f t="shared" ca="1" si="42"/>
        <v>0.59949531497968778</v>
      </c>
      <c r="B219">
        <f t="shared" ca="1" si="42"/>
        <v>8.3918097132832825E-2</v>
      </c>
      <c r="C219">
        <f t="shared" ca="1" si="39"/>
        <v>0.87420685228124739</v>
      </c>
      <c r="D219">
        <f ca="1">Modèle!B5+Modèle!C5*C219</f>
        <v>3.0568735245118646</v>
      </c>
      <c r="F219">
        <f t="shared" ca="1" si="43"/>
        <v>0.36542911942651679</v>
      </c>
      <c r="G219">
        <f t="shared" ca="1" si="43"/>
        <v>0.22849012233202071</v>
      </c>
      <c r="H219">
        <f t="shared" ca="1" si="40"/>
        <v>0.19118606876474109</v>
      </c>
      <c r="I219">
        <f ca="1">Modèle!B14+Modèle!C14*H219</f>
        <v>1.6849212932584834</v>
      </c>
      <c r="K219">
        <f t="shared" ca="1" si="44"/>
        <v>0.48338964393586636</v>
      </c>
      <c r="L219">
        <f t="shared" ca="1" si="44"/>
        <v>0.67752889143469508</v>
      </c>
      <c r="M219">
        <f t="shared" ca="1" si="41"/>
        <v>-0.53026581235376946</v>
      </c>
      <c r="N219">
        <f ca="1">Modèle!B23+Modèle!C23*M219</f>
        <v>0.6410924249163773</v>
      </c>
    </row>
    <row r="220" spans="1:14" x14ac:dyDescent="0.3">
      <c r="A220">
        <f t="shared" ca="1" si="42"/>
        <v>0.94020298038892536</v>
      </c>
      <c r="B220">
        <f t="shared" ca="1" si="42"/>
        <v>0.82999186889893573</v>
      </c>
      <c r="C220">
        <f t="shared" ca="1" si="39"/>
        <v>0.16916076370872449</v>
      </c>
      <c r="D220">
        <f ca="1">Modèle!B5+Modèle!C5*C220</f>
        <v>2.7333278744659335</v>
      </c>
      <c r="F220">
        <f t="shared" ca="1" si="43"/>
        <v>0.52426125726969919</v>
      </c>
      <c r="G220">
        <f t="shared" ca="1" si="43"/>
        <v>0.85898438476805727</v>
      </c>
      <c r="H220">
        <f t="shared" ca="1" si="40"/>
        <v>0.71880124672965895</v>
      </c>
      <c r="I220">
        <f ca="1">Modèle!B14+Modèle!C14*H220</f>
        <v>1.9661929446315811</v>
      </c>
      <c r="K220">
        <f t="shared" ca="1" si="44"/>
        <v>1.2606664621126473E-3</v>
      </c>
      <c r="L220">
        <f t="shared" ca="1" si="44"/>
        <v>0.60132341803007094</v>
      </c>
      <c r="M220">
        <f t="shared" ca="1" si="41"/>
        <v>-2.9382433180742296</v>
      </c>
      <c r="N220">
        <f ca="1">Modèle!B23+Modèle!C23*M220</f>
        <v>-0.14318584869677653</v>
      </c>
    </row>
    <row r="221" spans="1:14" x14ac:dyDescent="0.3">
      <c r="A221">
        <f t="shared" ca="1" si="42"/>
        <v>0.36485677677982553</v>
      </c>
      <c r="B221">
        <f t="shared" ca="1" si="42"/>
        <v>0.30509751098212234</v>
      </c>
      <c r="C221">
        <f t="shared" ca="1" si="39"/>
        <v>-0.48183836925443191</v>
      </c>
      <c r="D221">
        <f ca="1">Modèle!B5+Modèle!C5*C221</f>
        <v>2.4345843723491409</v>
      </c>
      <c r="F221">
        <f t="shared" ca="1" si="43"/>
        <v>0.70744179615006275</v>
      </c>
      <c r="G221">
        <f t="shared" ca="1" si="43"/>
        <v>0.33994485929515217</v>
      </c>
      <c r="H221">
        <f t="shared" ca="1" si="40"/>
        <v>-0.4455567099186945</v>
      </c>
      <c r="I221">
        <f ca="1">Modèle!B14+Modèle!C14*H221</f>
        <v>1.3454737179423439</v>
      </c>
      <c r="K221">
        <f t="shared" ca="1" si="44"/>
        <v>4.179006511197958E-3</v>
      </c>
      <c r="L221">
        <f t="shared" ca="1" si="44"/>
        <v>0.20259875458656829</v>
      </c>
      <c r="M221">
        <f t="shared" ca="1" si="41"/>
        <v>0.97127760123323581</v>
      </c>
      <c r="N221">
        <f ca="1">Modèle!B23+Modèle!C23*M221</f>
        <v>1.1301451147216648</v>
      </c>
    </row>
    <row r="222" spans="1:14" x14ac:dyDescent="0.3">
      <c r="A222">
        <f t="shared" ca="1" si="42"/>
        <v>0.11047247872739741</v>
      </c>
      <c r="B222">
        <f t="shared" ca="1" si="42"/>
        <v>0.24732891395847023</v>
      </c>
      <c r="C222">
        <f t="shared" ca="1" si="39"/>
        <v>3.5226419743748086E-2</v>
      </c>
      <c r="D222">
        <f ca="1">Modèle!B5+Modèle!C5*C222</f>
        <v>2.671865404020406</v>
      </c>
      <c r="F222">
        <f t="shared" ca="1" si="43"/>
        <v>0.98289023103054163</v>
      </c>
      <c r="G222">
        <f t="shared" ca="1" si="43"/>
        <v>0.19018469403832172</v>
      </c>
      <c r="H222">
        <f t="shared" ca="1" si="40"/>
        <v>6.8191120110408912E-2</v>
      </c>
      <c r="I222">
        <f ca="1">Modèle!B14+Modèle!C14*H222</f>
        <v>1.6193526861308589</v>
      </c>
      <c r="K222">
        <f t="shared" ca="1" si="44"/>
        <v>0.5934586740790192</v>
      </c>
      <c r="L222">
        <f t="shared" ca="1" si="44"/>
        <v>0.14015862471464036</v>
      </c>
      <c r="M222">
        <f t="shared" ca="1" si="41"/>
        <v>0.65037908378673892</v>
      </c>
      <c r="N222">
        <f ca="1">Modèle!B23+Modèle!C23*M222</f>
        <v>1.0256284675893408</v>
      </c>
    </row>
    <row r="223" spans="1:14" x14ac:dyDescent="0.3">
      <c r="A223">
        <f t="shared" ca="1" si="42"/>
        <v>0.74953669031195358</v>
      </c>
      <c r="B223">
        <f t="shared" ca="1" si="42"/>
        <v>0.51685376810285089</v>
      </c>
      <c r="C223">
        <f t="shared" ca="1" si="39"/>
        <v>-0.7550882469104554</v>
      </c>
      <c r="D223">
        <f ca="1">Modèle!B5+Modèle!C5*C223</f>
        <v>2.3091900034927919</v>
      </c>
      <c r="F223">
        <f t="shared" ca="1" si="43"/>
        <v>0.46407132527942496</v>
      </c>
      <c r="G223">
        <f t="shared" ca="1" si="43"/>
        <v>7.4685707812171653E-2</v>
      </c>
      <c r="H223">
        <f t="shared" ca="1" si="40"/>
        <v>1.1051783853994506</v>
      </c>
      <c r="I223">
        <f ca="1">Modèle!B14+Modèle!C14*H223</f>
        <v>2.1721705972564473</v>
      </c>
      <c r="K223">
        <f t="shared" ca="1" si="44"/>
        <v>0.33397813434156309</v>
      </c>
      <c r="L223">
        <f t="shared" ca="1" si="44"/>
        <v>0.15490551417171372</v>
      </c>
      <c r="M223">
        <f t="shared" ca="1" si="41"/>
        <v>0.83317224510833088</v>
      </c>
      <c r="N223">
        <f ca="1">Modèle!B23+Modèle!C23*M223</f>
        <v>1.0851642002317834</v>
      </c>
    </row>
    <row r="224" spans="1:14" x14ac:dyDescent="0.3">
      <c r="A224">
        <f t="shared" ref="A224:B243" ca="1" si="45">RAND()</f>
        <v>0.60233244864099456</v>
      </c>
      <c r="B224">
        <f t="shared" ca="1" si="45"/>
        <v>7.0654325010994778E-3</v>
      </c>
      <c r="C224">
        <f t="shared" ca="1" si="39"/>
        <v>1.0059297445924793</v>
      </c>
      <c r="D224">
        <f ca="1">Modèle!B5+Modèle!C5*C224</f>
        <v>3.1173211597934887</v>
      </c>
      <c r="F224">
        <f t="shared" ref="F224:G243" ca="1" si="46">RAND()</f>
        <v>0.89182070689342297</v>
      </c>
      <c r="G224">
        <f t="shared" ca="1" si="46"/>
        <v>0.49967699634364859</v>
      </c>
      <c r="H224">
        <f t="shared" ca="1" si="40"/>
        <v>-0.47851791247651432</v>
      </c>
      <c r="I224">
        <f ca="1">Modèle!B14+Modèle!C14*H224</f>
        <v>1.3279021008587701</v>
      </c>
      <c r="K224">
        <f t="shared" ref="K224:L243" ca="1" si="47">RAND()</f>
        <v>3.1228414301878837E-2</v>
      </c>
      <c r="L224">
        <f t="shared" ca="1" si="47"/>
        <v>3.2220197082073354E-2</v>
      </c>
      <c r="M224">
        <f t="shared" ca="1" si="41"/>
        <v>2.5792590185140809</v>
      </c>
      <c r="N224">
        <f ca="1">Modèle!B23+Modèle!C23*M224</f>
        <v>1.6538646623300362</v>
      </c>
    </row>
    <row r="225" spans="1:14" x14ac:dyDescent="0.3">
      <c r="A225">
        <f t="shared" ca="1" si="45"/>
        <v>0.92247964773112701</v>
      </c>
      <c r="B225">
        <f t="shared" ca="1" si="45"/>
        <v>0.13537026492158089</v>
      </c>
      <c r="C225">
        <f t="shared" ca="1" si="39"/>
        <v>0.26496124464686394</v>
      </c>
      <c r="D225">
        <f ca="1">Modèle!B5+Modèle!C5*C225</f>
        <v>2.7772907151684456</v>
      </c>
      <c r="F225">
        <f t="shared" ca="1" si="46"/>
        <v>0.98551929744119049</v>
      </c>
      <c r="G225">
        <f t="shared" ca="1" si="46"/>
        <v>0.90550698844687594</v>
      </c>
      <c r="H225">
        <f t="shared" ca="1" si="40"/>
        <v>0.1415716843709213</v>
      </c>
      <c r="I225">
        <f ca="1">Modèle!B14+Modèle!C14*H225</f>
        <v>1.658471864938138</v>
      </c>
      <c r="K225">
        <f t="shared" ca="1" si="47"/>
        <v>0.46305470211352096</v>
      </c>
      <c r="L225">
        <f t="shared" ca="1" si="47"/>
        <v>0.29045654978311031</v>
      </c>
      <c r="M225">
        <f t="shared" ca="1" si="41"/>
        <v>-0.31204452292747287</v>
      </c>
      <c r="N225">
        <f ca="1">Modèle!B23+Modèle!C23*M225</f>
        <v>0.71216709888252205</v>
      </c>
    </row>
    <row r="226" spans="1:14" x14ac:dyDescent="0.3">
      <c r="A226">
        <f t="shared" ca="1" si="45"/>
        <v>0.8512766890582717</v>
      </c>
      <c r="B226">
        <f t="shared" ca="1" si="45"/>
        <v>0.59762382957542337</v>
      </c>
      <c r="C226">
        <f t="shared" ca="1" si="39"/>
        <v>-0.46403144683567643</v>
      </c>
      <c r="D226">
        <f ca="1">Modèle!B5+Modèle!C5*C226</f>
        <v>2.4427559690471079</v>
      </c>
      <c r="F226">
        <f t="shared" ca="1" si="46"/>
        <v>0.41252200138720263</v>
      </c>
      <c r="G226">
        <f t="shared" ca="1" si="46"/>
        <v>0.18610119188954932</v>
      </c>
      <c r="H226">
        <f t="shared" ca="1" si="40"/>
        <v>0.52004706626384967</v>
      </c>
      <c r="I226">
        <f ca="1">Modèle!B14+Modèle!C14*H226</f>
        <v>1.8602370910252581</v>
      </c>
      <c r="K226">
        <f t="shared" ca="1" si="47"/>
        <v>0.11328071603899426</v>
      </c>
      <c r="L226">
        <f t="shared" ca="1" si="47"/>
        <v>0.40075021124778831</v>
      </c>
      <c r="M226">
        <f t="shared" ca="1" si="41"/>
        <v>-1.694221648460132</v>
      </c>
      <c r="N226">
        <f ca="1">Modèle!B23+Modèle!C23*M226</f>
        <v>0.26199200909653497</v>
      </c>
    </row>
    <row r="227" spans="1:14" x14ac:dyDescent="0.3">
      <c r="A227">
        <f t="shared" ca="1" si="45"/>
        <v>0.49812740632189778</v>
      </c>
      <c r="B227">
        <f t="shared" ca="1" si="45"/>
        <v>0.46127946255590646</v>
      </c>
      <c r="C227">
        <f t="shared" ca="1" si="39"/>
        <v>-1.1458253911850986</v>
      </c>
      <c r="D227">
        <f ca="1">Modèle!B5+Modèle!C5*C227</f>
        <v>2.1298807279851584</v>
      </c>
      <c r="F227">
        <f t="shared" ca="1" si="46"/>
        <v>0.36509419315449188</v>
      </c>
      <c r="G227">
        <f t="shared" ca="1" si="46"/>
        <v>0.47841761964563545</v>
      </c>
      <c r="H227">
        <f t="shared" ca="1" si="40"/>
        <v>-1.4065450044615337</v>
      </c>
      <c r="I227">
        <f ca="1">Modèle!B14+Modèle!C14*H227</f>
        <v>0.83317085812155633</v>
      </c>
      <c r="K227">
        <f t="shared" ca="1" si="47"/>
        <v>0.74410150023391497</v>
      </c>
      <c r="L227">
        <f t="shared" ca="1" si="47"/>
        <v>0.1495528956123775</v>
      </c>
      <c r="M227">
        <f t="shared" ca="1" si="41"/>
        <v>0.45367400985855294</v>
      </c>
      <c r="N227">
        <f ca="1">Modèle!B23+Modèle!C23*M227</f>
        <v>0.96156162501093068</v>
      </c>
    </row>
    <row r="228" spans="1:14" x14ac:dyDescent="0.3">
      <c r="A228">
        <f t="shared" ca="1" si="45"/>
        <v>0.25623304748506148</v>
      </c>
      <c r="B228">
        <f t="shared" ca="1" si="45"/>
        <v>0.97162869214386738</v>
      </c>
      <c r="C228">
        <f t="shared" ca="1" si="39"/>
        <v>1.6241022343206386</v>
      </c>
      <c r="D228">
        <f ca="1">Modèle!B5+Modèle!C5*C228</f>
        <v>3.4010005153297409</v>
      </c>
      <c r="F228">
        <f t="shared" ca="1" si="46"/>
        <v>0.45969669898570398</v>
      </c>
      <c r="G228">
        <f t="shared" ca="1" si="46"/>
        <v>0.61585097084273976</v>
      </c>
      <c r="H228">
        <f t="shared" ca="1" si="40"/>
        <v>-0.93077658753797599</v>
      </c>
      <c r="I228">
        <f ca="1">Modèle!B14+Modèle!C14*H228</f>
        <v>1.086803001183505</v>
      </c>
      <c r="K228">
        <f t="shared" ca="1" si="47"/>
        <v>0.55739722720186524</v>
      </c>
      <c r="L228">
        <f t="shared" ca="1" si="47"/>
        <v>0.87306144394119689</v>
      </c>
      <c r="M228">
        <f t="shared" ca="1" si="41"/>
        <v>0.75514258572888737</v>
      </c>
      <c r="N228">
        <f ca="1">Modèle!B23+Modèle!C23*M228</f>
        <v>1.0597499401718986</v>
      </c>
    </row>
    <row r="229" spans="1:14" x14ac:dyDescent="0.3">
      <c r="A229">
        <f t="shared" ca="1" si="45"/>
        <v>0.6004712994606044</v>
      </c>
      <c r="B229">
        <f t="shared" ca="1" si="45"/>
        <v>0.49737958009350658</v>
      </c>
      <c r="C229">
        <f t="shared" ca="1" si="39"/>
        <v>-1.0098536353892076</v>
      </c>
      <c r="D229">
        <f ca="1">Modèle!B5+Modèle!C5*C229</f>
        <v>2.1922781667198925</v>
      </c>
      <c r="F229">
        <f t="shared" ca="1" si="46"/>
        <v>0.43305958874170158</v>
      </c>
      <c r="G229">
        <f t="shared" ca="1" si="46"/>
        <v>0.76222214108498088</v>
      </c>
      <c r="H229">
        <f t="shared" ca="1" si="40"/>
        <v>9.9253719898458409E-2</v>
      </c>
      <c r="I229">
        <f ca="1">Modèle!B14+Modèle!C14*H229</f>
        <v>1.6359121580778682</v>
      </c>
      <c r="K229">
        <f t="shared" ca="1" si="47"/>
        <v>0.40638404904874637</v>
      </c>
      <c r="L229">
        <f t="shared" ca="1" si="47"/>
        <v>0.19884327917161593</v>
      </c>
      <c r="M229">
        <f t="shared" ca="1" si="41"/>
        <v>0.42395993976898477</v>
      </c>
      <c r="N229">
        <f ca="1">Modèle!B23+Modèle!C23*M229</f>
        <v>0.95188375238275835</v>
      </c>
    </row>
    <row r="230" spans="1:14" x14ac:dyDescent="0.3">
      <c r="A230">
        <f t="shared" ca="1" si="45"/>
        <v>0.76926699781332275</v>
      </c>
      <c r="B230">
        <f t="shared" ca="1" si="45"/>
        <v>2.4880157725579499E-2</v>
      </c>
      <c r="C230">
        <f t="shared" ca="1" si="39"/>
        <v>0.71548404137428556</v>
      </c>
      <c r="D230">
        <f ca="1">Modèle!B5+Modèle!C5*C230</f>
        <v>2.9840356265866594</v>
      </c>
      <c r="F230">
        <f t="shared" ca="1" si="46"/>
        <v>0.432995164800274</v>
      </c>
      <c r="G230">
        <f t="shared" ca="1" si="46"/>
        <v>0.95429355831846019</v>
      </c>
      <c r="H230">
        <f t="shared" ca="1" si="40"/>
        <v>1.2408650628585691</v>
      </c>
      <c r="I230">
        <f ca="1">Modèle!B14+Modèle!C14*H230</f>
        <v>2.2445051650099033</v>
      </c>
      <c r="K230">
        <f t="shared" ca="1" si="47"/>
        <v>0.11237172971554132</v>
      </c>
      <c r="L230">
        <f t="shared" ca="1" si="47"/>
        <v>9.8036592775953779E-2</v>
      </c>
      <c r="M230">
        <f t="shared" ca="1" si="41"/>
        <v>1.7066105156119187</v>
      </c>
      <c r="N230">
        <f ca="1">Modèle!B23+Modèle!C23*M230</f>
        <v>1.3696430449348018</v>
      </c>
    </row>
    <row r="231" spans="1:14" x14ac:dyDescent="0.3">
      <c r="A231">
        <f t="shared" ca="1" si="45"/>
        <v>1.2708256303267662E-3</v>
      </c>
      <c r="B231">
        <f t="shared" ca="1" si="45"/>
        <v>0.40086410326339472</v>
      </c>
      <c r="C231">
        <f t="shared" ca="1" si="39"/>
        <v>-2.9660379096734291</v>
      </c>
      <c r="D231">
        <f ca="1">Modèle!B5+Modèle!C5*C231</f>
        <v>1.2945852032508633</v>
      </c>
      <c r="F231">
        <f t="shared" ca="1" si="46"/>
        <v>0.639425527885228</v>
      </c>
      <c r="G231">
        <f t="shared" ca="1" si="46"/>
        <v>0.9340839361041533</v>
      </c>
      <c r="H231">
        <f t="shared" ca="1" si="40"/>
        <v>0.86575493133690729</v>
      </c>
      <c r="I231">
        <f ca="1">Modèle!B14+Modèle!C14*H231</f>
        <v>2.044533953895705</v>
      </c>
      <c r="K231">
        <f t="shared" ca="1" si="47"/>
        <v>0.60292622906604887</v>
      </c>
      <c r="L231">
        <f t="shared" ca="1" si="47"/>
        <v>0.38165596082573816</v>
      </c>
      <c r="M231">
        <f t="shared" ca="1" si="41"/>
        <v>-0.74042574026006802</v>
      </c>
      <c r="N231">
        <f ca="1">Modèle!B23+Modèle!C23*M231</f>
        <v>0.57264333639729581</v>
      </c>
    </row>
    <row r="232" spans="1:14" x14ac:dyDescent="0.3">
      <c r="A232">
        <f t="shared" ca="1" si="45"/>
        <v>8.3138370447714549E-2</v>
      </c>
      <c r="B232">
        <f t="shared" ca="1" si="45"/>
        <v>0.30948593684790549</v>
      </c>
      <c r="C232">
        <f t="shared" ca="1" si="39"/>
        <v>-0.81434729162119579</v>
      </c>
      <c r="D232">
        <f ca="1">Modèle!B5+Modèle!C5*C232</f>
        <v>2.2819960278750333</v>
      </c>
      <c r="F232">
        <f t="shared" ca="1" si="46"/>
        <v>0.93635597684910565</v>
      </c>
      <c r="G232">
        <f t="shared" ca="1" si="46"/>
        <v>0.6204512813258698</v>
      </c>
      <c r="H232">
        <f t="shared" ca="1" si="40"/>
        <v>-0.26365960166427488</v>
      </c>
      <c r="I232">
        <f ca="1">Modèle!B14+Modèle!C14*H232</f>
        <v>1.442443066352775</v>
      </c>
      <c r="K232">
        <f t="shared" ca="1" si="47"/>
        <v>0.61192990211168752</v>
      </c>
      <c r="L232">
        <f t="shared" ca="1" si="47"/>
        <v>0.27635587992354094</v>
      </c>
      <c r="M232">
        <f t="shared" ca="1" si="41"/>
        <v>-0.16337559903472026</v>
      </c>
      <c r="N232">
        <f ca="1">Modèle!B23+Modèle!C23*M232</f>
        <v>0.76058856739439162</v>
      </c>
    </row>
    <row r="233" spans="1:14" x14ac:dyDescent="0.3">
      <c r="A233">
        <f t="shared" ca="1" si="45"/>
        <v>0.24726396255213945</v>
      </c>
      <c r="B233">
        <f t="shared" ca="1" si="45"/>
        <v>0.54285495627791358</v>
      </c>
      <c r="C233">
        <f t="shared" ca="1" si="39"/>
        <v>-1.61146766424095</v>
      </c>
      <c r="D233">
        <f ca="1">Modèle!B5+Modèle!C5*C233</f>
        <v>1.9161974888798281</v>
      </c>
      <c r="F233">
        <f t="shared" ca="1" si="46"/>
        <v>0.6640351140445192</v>
      </c>
      <c r="G233">
        <f t="shared" ca="1" si="46"/>
        <v>0.41206643220533123</v>
      </c>
      <c r="H233">
        <f t="shared" ca="1" si="40"/>
        <v>-0.77026155101729699</v>
      </c>
      <c r="I233">
        <f ca="1">Modèle!B14+Modèle!C14*H233</f>
        <v>1.1723735671526789</v>
      </c>
      <c r="K233">
        <f t="shared" ca="1" si="47"/>
        <v>0.7203394745195536</v>
      </c>
      <c r="L233">
        <f t="shared" ca="1" si="47"/>
        <v>0.31174010875921998</v>
      </c>
      <c r="M233">
        <f t="shared" ca="1" si="41"/>
        <v>-0.30638898590733415</v>
      </c>
      <c r="N233">
        <f ca="1">Modèle!B23+Modèle!C23*M233</f>
        <v>0.71400910728998124</v>
      </c>
    </row>
    <row r="234" spans="1:14" x14ac:dyDescent="0.3">
      <c r="A234">
        <f t="shared" ca="1" si="45"/>
        <v>0.15865282907434541</v>
      </c>
      <c r="B234">
        <f t="shared" ca="1" si="45"/>
        <v>0.14317049782661906</v>
      </c>
      <c r="C234">
        <f t="shared" ca="1" si="39"/>
        <v>1.1934417086529057</v>
      </c>
      <c r="D234">
        <f ca="1">Modèle!B5+Modèle!C5*C234</f>
        <v>3.2033704001008183</v>
      </c>
      <c r="F234">
        <f t="shared" ca="1" si="46"/>
        <v>0.71435152197985219</v>
      </c>
      <c r="G234">
        <f t="shared" ca="1" si="46"/>
        <v>0.62478423882304024</v>
      </c>
      <c r="H234">
        <f t="shared" ca="1" si="40"/>
        <v>-0.58076858395799458</v>
      </c>
      <c r="I234">
        <f ca="1">Modèle!B14+Modèle!C14*H234</f>
        <v>1.2733922678919931</v>
      </c>
      <c r="K234">
        <f t="shared" ca="1" si="47"/>
        <v>5.2727200178863343E-2</v>
      </c>
      <c r="L234">
        <f t="shared" ca="1" si="47"/>
        <v>0.29405152394201828</v>
      </c>
      <c r="M234">
        <f t="shared" ca="1" si="41"/>
        <v>-0.66292405715718705</v>
      </c>
      <c r="N234">
        <f ca="1">Modèle!B23+Modèle!C23*M234</f>
        <v>0.59788563458390409</v>
      </c>
    </row>
    <row r="235" spans="1:14" x14ac:dyDescent="0.3">
      <c r="A235">
        <f t="shared" ca="1" si="45"/>
        <v>4.5166359602635264E-2</v>
      </c>
      <c r="B235">
        <f t="shared" ca="1" si="45"/>
        <v>0.23002495309741189</v>
      </c>
      <c r="C235">
        <f t="shared" ca="1" si="39"/>
        <v>0.31155931900965106</v>
      </c>
      <c r="D235">
        <f ca="1">Modèle!B5+Modèle!C5*C235</f>
        <v>2.7986745714935286</v>
      </c>
      <c r="F235">
        <f t="shared" ca="1" si="46"/>
        <v>0.23990459105337936</v>
      </c>
      <c r="G235">
        <f t="shared" ca="1" si="46"/>
        <v>0.58047569638197549</v>
      </c>
      <c r="H235">
        <f t="shared" ca="1" si="40"/>
        <v>-1.4782407214444711</v>
      </c>
      <c r="I235">
        <f ca="1">Modèle!B14+Modèle!C14*H235</f>
        <v>0.79494987139795237</v>
      </c>
      <c r="K235">
        <f t="shared" ca="1" si="47"/>
        <v>0.23324917013802438</v>
      </c>
      <c r="L235">
        <f t="shared" ca="1" si="47"/>
        <v>0.21157377936026978</v>
      </c>
      <c r="M235">
        <f t="shared" ca="1" si="41"/>
        <v>0.40796519890926963</v>
      </c>
      <c r="N235">
        <f ca="1">Modèle!B23+Modèle!C23*M235</f>
        <v>0.94667426528474907</v>
      </c>
    </row>
    <row r="236" spans="1:14" x14ac:dyDescent="0.3">
      <c r="A236">
        <f t="shared" ca="1" si="45"/>
        <v>0.83949192768282277</v>
      </c>
      <c r="B236">
        <f t="shared" ca="1" si="45"/>
        <v>0.94211605386855335</v>
      </c>
      <c r="C236">
        <f t="shared" ca="1" si="39"/>
        <v>0.55284437092984806</v>
      </c>
      <c r="D236">
        <f ca="1">Modèle!B5+Modèle!C5*C236</f>
        <v>2.9094002818197073</v>
      </c>
      <c r="F236">
        <f t="shared" ca="1" si="46"/>
        <v>0.53740753397099927</v>
      </c>
      <c r="G236">
        <f t="shared" ca="1" si="46"/>
        <v>0.26004225324728858</v>
      </c>
      <c r="H236">
        <f t="shared" ca="1" si="40"/>
        <v>-7.0272130533215779E-2</v>
      </c>
      <c r="I236">
        <f ca="1">Modèle!B14+Modèle!C14*H236</f>
        <v>1.5455379272127425</v>
      </c>
      <c r="K236">
        <f t="shared" ca="1" si="47"/>
        <v>0.4173834599090116</v>
      </c>
      <c r="L236">
        <f t="shared" ca="1" si="47"/>
        <v>0.98932591112361934</v>
      </c>
      <c r="M236">
        <f t="shared" ca="1" si="41"/>
        <v>1.3189584195565471</v>
      </c>
      <c r="N236">
        <f ca="1">Modèle!B23+Modèle!C23*M236</f>
        <v>1.2433847572495673</v>
      </c>
    </row>
    <row r="237" spans="1:14" x14ac:dyDescent="0.3">
      <c r="A237">
        <f t="shared" ca="1" si="45"/>
        <v>1.1103717669737168E-2</v>
      </c>
      <c r="B237">
        <f t="shared" ca="1" si="45"/>
        <v>0.48789367516953186</v>
      </c>
      <c r="C237">
        <f t="shared" ca="1" si="39"/>
        <v>-2.9914830366181202</v>
      </c>
      <c r="D237">
        <f ca="1">Modèle!B5+Modèle!C5*C237</f>
        <v>1.2829084344959447</v>
      </c>
      <c r="F237">
        <f t="shared" ca="1" si="46"/>
        <v>0.22586484676116092</v>
      </c>
      <c r="G237">
        <f t="shared" ca="1" si="46"/>
        <v>0.12882962487344851</v>
      </c>
      <c r="H237">
        <f t="shared" ca="1" si="40"/>
        <v>1.190061182062405</v>
      </c>
      <c r="I237">
        <f ca="1">Modèle!B14+Modèle!C14*H237</f>
        <v>2.217421616157468</v>
      </c>
      <c r="K237">
        <f t="shared" ca="1" si="47"/>
        <v>0.44604374952050274</v>
      </c>
      <c r="L237">
        <f t="shared" ca="1" si="47"/>
        <v>7.6367552769761926E-2</v>
      </c>
      <c r="M237">
        <f t="shared" ca="1" si="41"/>
        <v>1.1272026112653823</v>
      </c>
      <c r="N237">
        <f ca="1">Modèle!B23+Modèle!C23*M237</f>
        <v>1.180929890489135</v>
      </c>
    </row>
    <row r="238" spans="1:14" x14ac:dyDescent="0.3">
      <c r="A238">
        <f t="shared" ca="1" si="45"/>
        <v>0.99232807025377001</v>
      </c>
      <c r="B238">
        <f t="shared" ca="1" si="45"/>
        <v>0.69712811853007972</v>
      </c>
      <c r="C238">
        <f t="shared" ca="1" si="39"/>
        <v>-4.04752847492518E-2</v>
      </c>
      <c r="D238">
        <f ca="1">Modèle!B5+Modèle!C5*C238</f>
        <v>2.6371258918285685</v>
      </c>
      <c r="F238">
        <f t="shared" ca="1" si="46"/>
        <v>0.37972214340542287</v>
      </c>
      <c r="G238">
        <f t="shared" ca="1" si="46"/>
        <v>9.4101973646332548E-2</v>
      </c>
      <c r="H238">
        <f t="shared" ca="1" si="40"/>
        <v>1.1553844843702952</v>
      </c>
      <c r="I238">
        <f ca="1">Modèle!B14+Modèle!C14*H238</f>
        <v>2.1989354686178042</v>
      </c>
      <c r="K238">
        <f t="shared" ca="1" si="47"/>
        <v>0.94116268740226061</v>
      </c>
      <c r="L238">
        <f t="shared" ca="1" si="47"/>
        <v>0.21285502069181428</v>
      </c>
      <c r="M238">
        <f t="shared" ca="1" si="41"/>
        <v>8.0541938785429784E-2</v>
      </c>
      <c r="N238">
        <f ca="1">Modèle!B23+Modèle!C23*M238</f>
        <v>0.84003250946241448</v>
      </c>
    </row>
    <row r="239" spans="1:14" x14ac:dyDescent="0.3">
      <c r="A239">
        <f t="shared" ca="1" si="45"/>
        <v>0.61755532361533627</v>
      </c>
      <c r="B239">
        <f t="shared" ca="1" si="45"/>
        <v>0.71322290272074185</v>
      </c>
      <c r="C239">
        <f t="shared" ca="1" si="39"/>
        <v>-0.22486295831850006</v>
      </c>
      <c r="D239">
        <f ca="1">Modèle!B5+Modèle!C5*C239</f>
        <v>2.5525103884276401</v>
      </c>
      <c r="F239">
        <f t="shared" ca="1" si="46"/>
        <v>0.26417585300899515</v>
      </c>
      <c r="G239">
        <f t="shared" ca="1" si="46"/>
        <v>0.72468247106338224</v>
      </c>
      <c r="H239">
        <f t="shared" ca="1" si="40"/>
        <v>-0.25846094474731574</v>
      </c>
      <c r="I239">
        <f ca="1">Modèle!B14+Modèle!C14*H239</f>
        <v>1.4452144703552059</v>
      </c>
      <c r="K239">
        <f t="shared" ca="1" si="47"/>
        <v>0.69364236243400035</v>
      </c>
      <c r="L239">
        <f t="shared" ca="1" si="47"/>
        <v>0.57364656103777523</v>
      </c>
      <c r="M239">
        <f t="shared" ca="1" si="41"/>
        <v>-0.76538344414159487</v>
      </c>
      <c r="N239">
        <f ca="1">Modèle!B23+Modèle!C23*M239</f>
        <v>0.56451461224308253</v>
      </c>
    </row>
    <row r="240" spans="1:14" x14ac:dyDescent="0.3">
      <c r="A240">
        <f t="shared" ca="1" si="45"/>
        <v>0.80808243324984907</v>
      </c>
      <c r="B240">
        <f t="shared" ca="1" si="45"/>
        <v>0.69807368423820437</v>
      </c>
      <c r="C240">
        <f t="shared" ca="1" si="39"/>
        <v>-0.20923421237371051</v>
      </c>
      <c r="D240">
        <f ca="1">Modèle!B5+Modèle!C5*C240</f>
        <v>2.5596824199417041</v>
      </c>
      <c r="F240">
        <f t="shared" ca="1" si="46"/>
        <v>0.48201290956523057</v>
      </c>
      <c r="G240">
        <f t="shared" ca="1" si="46"/>
        <v>0.95805499403413374</v>
      </c>
      <c r="H240">
        <f t="shared" ca="1" si="40"/>
        <v>1.1664116099371689</v>
      </c>
      <c r="I240">
        <f ca="1">Modèle!B14+Modèle!C14*H240</f>
        <v>2.2048140292575047</v>
      </c>
      <c r="K240">
        <f t="shared" ca="1" si="47"/>
        <v>0.38768025406315854</v>
      </c>
      <c r="L240">
        <f t="shared" ca="1" si="47"/>
        <v>0.23046790903845249</v>
      </c>
      <c r="M240">
        <f t="shared" ca="1" si="41"/>
        <v>0.16852314226711165</v>
      </c>
      <c r="N240">
        <f ca="1">Modèle!B23+Modèle!C23*M240</f>
        <v>0.86868798743639819</v>
      </c>
    </row>
    <row r="241" spans="1:14" x14ac:dyDescent="0.3">
      <c r="A241">
        <f t="shared" ca="1" si="45"/>
        <v>0.39820395439663281</v>
      </c>
      <c r="B241">
        <f t="shared" ca="1" si="45"/>
        <v>0.26070884485108214</v>
      </c>
      <c r="C241">
        <f t="shared" ca="1" si="39"/>
        <v>-9.1241047958676602E-2</v>
      </c>
      <c r="D241">
        <f ca="1">Modèle!B5+Modèle!C5*C241</f>
        <v>2.6138294830917634</v>
      </c>
      <c r="F241">
        <f t="shared" ca="1" si="46"/>
        <v>4.3199854682160255E-2</v>
      </c>
      <c r="G241">
        <f t="shared" ca="1" si="46"/>
        <v>0.87276035199502988</v>
      </c>
      <c r="H241">
        <f t="shared" ca="1" si="40"/>
        <v>1.7474275094868017</v>
      </c>
      <c r="I241">
        <f ca="1">Modèle!B14+Modèle!C14*H241</f>
        <v>2.5145536053074142</v>
      </c>
      <c r="K241">
        <f t="shared" ca="1" si="47"/>
        <v>9.8107777246028371E-2</v>
      </c>
      <c r="L241">
        <f t="shared" ca="1" si="47"/>
        <v>0.30107234333816713</v>
      </c>
      <c r="M241">
        <f t="shared" ca="1" si="41"/>
        <v>-0.67967816076847365</v>
      </c>
      <c r="N241">
        <f ca="1">Modèle!B23+Modèle!C23*M241</f>
        <v>0.59242882303770816</v>
      </c>
    </row>
    <row r="242" spans="1:14" x14ac:dyDescent="0.3">
      <c r="A242">
        <f t="shared" ca="1" si="45"/>
        <v>0.6891325694913556</v>
      </c>
      <c r="B242">
        <f t="shared" ca="1" si="45"/>
        <v>0.42492297697827741</v>
      </c>
      <c r="C242">
        <f t="shared" ca="1" si="39"/>
        <v>-0.76868402227876464</v>
      </c>
      <c r="D242">
        <f ca="1">Modèle!B5+Modèle!C5*C242</f>
        <v>2.3029509021762751</v>
      </c>
      <c r="F242">
        <f t="shared" ca="1" si="46"/>
        <v>0.53147794162032602</v>
      </c>
      <c r="G242">
        <f t="shared" ca="1" si="46"/>
        <v>1.0714357590835499E-2</v>
      </c>
      <c r="H242">
        <f t="shared" ca="1" si="40"/>
        <v>1.1218139302997194</v>
      </c>
      <c r="I242">
        <f ca="1">Modèle!B14+Modèle!C14*H242</f>
        <v>2.1810390062427807</v>
      </c>
      <c r="K242">
        <f t="shared" ca="1" si="47"/>
        <v>0.82225673289115908</v>
      </c>
      <c r="L242">
        <f t="shared" ca="1" si="47"/>
        <v>0.83736809990702432</v>
      </c>
      <c r="M242">
        <f t="shared" ca="1" si="41"/>
        <v>0.32644537216943303</v>
      </c>
      <c r="N242">
        <f ca="1">Modèle!B23+Modèle!C23*M242</f>
        <v>0.92012325771558434</v>
      </c>
    </row>
    <row r="243" spans="1:14" x14ac:dyDescent="0.3">
      <c r="A243">
        <f t="shared" ca="1" si="45"/>
        <v>0.65029942324725465</v>
      </c>
      <c r="B243">
        <f t="shared" ca="1" si="45"/>
        <v>0.32352710975466081</v>
      </c>
      <c r="C243">
        <f t="shared" ca="1" si="39"/>
        <v>-0.41350365362268326</v>
      </c>
      <c r="D243">
        <f ca="1">Modèle!B5+Modèle!C5*C243</f>
        <v>2.4659431733525508</v>
      </c>
      <c r="F243">
        <f t="shared" ca="1" si="46"/>
        <v>0.59488137910040517</v>
      </c>
      <c r="G243">
        <f t="shared" ca="1" si="46"/>
        <v>0.32963400703566459</v>
      </c>
      <c r="H243">
        <f t="shared" ca="1" si="40"/>
        <v>-0.4889524071781739</v>
      </c>
      <c r="I243">
        <f ca="1">Modèle!B14+Modèle!C14*H243</f>
        <v>1.3223394717333155</v>
      </c>
      <c r="K243">
        <f t="shared" ca="1" si="47"/>
        <v>0.10152038927373153</v>
      </c>
      <c r="L243">
        <f t="shared" ca="1" si="47"/>
        <v>0.98780665945681212</v>
      </c>
      <c r="M243">
        <f t="shared" ca="1" si="41"/>
        <v>2.1326487238166347</v>
      </c>
      <c r="N243">
        <f ca="1">Modèle!B23+Modèle!C23*M243</f>
        <v>1.508403689347078</v>
      </c>
    </row>
    <row r="244" spans="1:14" x14ac:dyDescent="0.3">
      <c r="A244">
        <f t="shared" ref="A244:B263" ca="1" si="48">RAND()</f>
        <v>8.5020667783138548E-2</v>
      </c>
      <c r="B244">
        <f t="shared" ca="1" si="48"/>
        <v>0.71398152066456666</v>
      </c>
      <c r="C244">
        <f t="shared" ca="1" si="39"/>
        <v>-0.49819907750555598</v>
      </c>
      <c r="D244">
        <f ca="1">Modèle!B5+Modèle!C5*C244</f>
        <v>2.4270764433327003</v>
      </c>
      <c r="F244">
        <f t="shared" ref="F244:G263" ca="1" si="49">RAND()</f>
        <v>0.95034497784012373</v>
      </c>
      <c r="G244">
        <f t="shared" ca="1" si="49"/>
        <v>0.95896656029785909</v>
      </c>
      <c r="H244">
        <f t="shared" ca="1" si="40"/>
        <v>0.30860708301719203</v>
      </c>
      <c r="I244">
        <f ca="1">Modèle!B14+Modèle!C14*H244</f>
        <v>1.7475184359564651</v>
      </c>
      <c r="K244">
        <f t="shared" ref="K244:L263" ca="1" si="50">RAND()</f>
        <v>0.37926824644261536</v>
      </c>
      <c r="L244">
        <f t="shared" ca="1" si="50"/>
        <v>0.91315552408575829</v>
      </c>
      <c r="M244">
        <f t="shared" ca="1" si="41"/>
        <v>1.1902779132783714</v>
      </c>
      <c r="N244">
        <f ca="1">Modèle!B23+Modèle!C23*M244</f>
        <v>1.2014735163547656</v>
      </c>
    </row>
    <row r="245" spans="1:14" x14ac:dyDescent="0.3">
      <c r="A245">
        <f t="shared" ca="1" si="48"/>
        <v>0.87801482381042273</v>
      </c>
      <c r="B245">
        <f t="shared" ca="1" si="48"/>
        <v>0.8749420461451467</v>
      </c>
      <c r="C245">
        <f t="shared" ca="1" si="39"/>
        <v>0.36055105044920127</v>
      </c>
      <c r="D245">
        <f ca="1">Modèle!B5+Modèle!C5*C245</f>
        <v>2.8211568770511386</v>
      </c>
      <c r="F245">
        <f t="shared" ca="1" si="49"/>
        <v>0.67023235035815765</v>
      </c>
      <c r="G245">
        <f t="shared" ca="1" si="49"/>
        <v>0.73223123765759324</v>
      </c>
      <c r="H245">
        <f t="shared" ca="1" si="40"/>
        <v>-9.9666789997514368E-2</v>
      </c>
      <c r="I245">
        <f ca="1">Modèle!B14+Modèle!C14*H245</f>
        <v>1.529867634252325</v>
      </c>
      <c r="K245">
        <f t="shared" ca="1" si="50"/>
        <v>0.83542892651267764</v>
      </c>
      <c r="L245">
        <f t="shared" ca="1" si="50"/>
        <v>0.56698160536692044</v>
      </c>
      <c r="M245">
        <f t="shared" ca="1" si="41"/>
        <v>-0.54735417914561946</v>
      </c>
      <c r="N245">
        <f ca="1">Modèle!B23+Modèle!C23*M245</f>
        <v>0.6355267438522717</v>
      </c>
    </row>
    <row r="246" spans="1:14" x14ac:dyDescent="0.3">
      <c r="A246">
        <f t="shared" ca="1" si="48"/>
        <v>0.62884584993749681</v>
      </c>
      <c r="B246">
        <f t="shared" ca="1" si="48"/>
        <v>0.86852628826147427</v>
      </c>
      <c r="C246">
        <f t="shared" ca="1" si="39"/>
        <v>0.65282041010993863</v>
      </c>
      <c r="D246">
        <f ca="1">Modèle!B5+Modèle!C5*C246</f>
        <v>2.9552792861994508</v>
      </c>
      <c r="F246">
        <f t="shared" ca="1" si="49"/>
        <v>2.5518761982678773E-2</v>
      </c>
      <c r="G246">
        <f t="shared" ca="1" si="49"/>
        <v>0.17438246906908328</v>
      </c>
      <c r="H246">
        <f t="shared" ca="1" si="40"/>
        <v>1.2390476971092086</v>
      </c>
      <c r="I246">
        <f ca="1">Modèle!B14+Modèle!C14*H246</f>
        <v>2.2435363273289193</v>
      </c>
      <c r="K246">
        <f t="shared" ca="1" si="50"/>
        <v>0.72128917072727361</v>
      </c>
      <c r="L246">
        <f t="shared" ca="1" si="50"/>
        <v>0.45862587814783706</v>
      </c>
      <c r="M246">
        <f t="shared" ca="1" si="41"/>
        <v>-0.78118973477624432</v>
      </c>
      <c r="N246">
        <f ca="1">Modèle!B23+Modèle!C23*M246</f>
        <v>0.55936650338337723</v>
      </c>
    </row>
    <row r="247" spans="1:14" x14ac:dyDescent="0.3">
      <c r="A247">
        <f t="shared" ca="1" si="48"/>
        <v>0.64449419788763151</v>
      </c>
      <c r="B247">
        <f t="shared" ca="1" si="48"/>
        <v>0.24134576718120559</v>
      </c>
      <c r="C247">
        <f t="shared" ca="1" si="39"/>
        <v>5.0943032410827052E-2</v>
      </c>
      <c r="D247">
        <f ca="1">Modèle!B5+Modèle!C5*C247</f>
        <v>2.6790777575733284</v>
      </c>
      <c r="F247">
        <f t="shared" ca="1" si="49"/>
        <v>0.9625138783621433</v>
      </c>
      <c r="G247">
        <f t="shared" ca="1" si="49"/>
        <v>8.8329557186807461E-2</v>
      </c>
      <c r="H247">
        <f t="shared" ca="1" si="40"/>
        <v>0.2349393589557556</v>
      </c>
      <c r="I247">
        <f ca="1">Modèle!B14+Modèle!C14*H247</f>
        <v>1.7082461722593132</v>
      </c>
      <c r="K247">
        <f t="shared" ca="1" si="50"/>
        <v>0.32673122555619782</v>
      </c>
      <c r="L247">
        <f t="shared" ca="1" si="50"/>
        <v>0.13532146509758214</v>
      </c>
      <c r="M247">
        <f t="shared" ca="1" si="41"/>
        <v>0.98688166377204101</v>
      </c>
      <c r="N247">
        <f ca="1">Modèle!B23+Modèle!C23*M247</f>
        <v>1.1352273578905536</v>
      </c>
    </row>
    <row r="248" spans="1:14" x14ac:dyDescent="0.3">
      <c r="A248">
        <f t="shared" ca="1" si="48"/>
        <v>0.30942936655698372</v>
      </c>
      <c r="B248">
        <f t="shared" ca="1" si="48"/>
        <v>8.7731111590853339E-2</v>
      </c>
      <c r="C248">
        <f t="shared" ca="1" si="39"/>
        <v>1.3048103934944313</v>
      </c>
      <c r="D248">
        <f ca="1">Modèle!B5+Modèle!C5*C248</f>
        <v>3.2544774895745947</v>
      </c>
      <c r="F248">
        <f t="shared" ca="1" si="49"/>
        <v>0.35483443423213867</v>
      </c>
      <c r="G248">
        <f t="shared" ca="1" si="49"/>
        <v>0.10168563238375083</v>
      </c>
      <c r="H248">
        <f t="shared" ca="1" si="40"/>
        <v>1.1555667752317349</v>
      </c>
      <c r="I248">
        <f ca="1">Modèle!B14+Modèle!C14*H248</f>
        <v>2.199032647876038</v>
      </c>
      <c r="K248">
        <f t="shared" ca="1" si="50"/>
        <v>0.92625117803747037</v>
      </c>
      <c r="L248">
        <f t="shared" ca="1" si="50"/>
        <v>0.30828779899475756</v>
      </c>
      <c r="M248">
        <f t="shared" ca="1" si="41"/>
        <v>-0.14017242431331159</v>
      </c>
      <c r="N248">
        <f ca="1">Modèle!B23+Modèle!C23*M248</f>
        <v>0.76814584140115438</v>
      </c>
    </row>
    <row r="249" spans="1:14" x14ac:dyDescent="0.3">
      <c r="A249">
        <f t="shared" ca="1" si="48"/>
        <v>0.73986306282510894</v>
      </c>
      <c r="B249">
        <f t="shared" ca="1" si="48"/>
        <v>1.6571727867927044E-2</v>
      </c>
      <c r="C249">
        <f t="shared" ca="1" si="39"/>
        <v>0.772056300751639</v>
      </c>
      <c r="D249">
        <f ca="1">Modèle!B5+Modèle!C5*C249</f>
        <v>3.0099966364149271</v>
      </c>
      <c r="F249">
        <f t="shared" ca="1" si="49"/>
        <v>0.7728779121579884</v>
      </c>
      <c r="G249">
        <f t="shared" ca="1" si="49"/>
        <v>0.16856601019191619</v>
      </c>
      <c r="H249">
        <f t="shared" ca="1" si="40"/>
        <v>0.35146684818863683</v>
      </c>
      <c r="I249">
        <f ca="1">Modèle!B14+Modèle!C14*H249</f>
        <v>1.7703669767693622</v>
      </c>
      <c r="K249">
        <f t="shared" ca="1" si="50"/>
        <v>0.58387891031243111</v>
      </c>
      <c r="L249">
        <f t="shared" ca="1" si="50"/>
        <v>0.32286168315517072</v>
      </c>
      <c r="M249">
        <f t="shared" ca="1" si="41"/>
        <v>-0.45849275822996755</v>
      </c>
      <c r="N249">
        <f ca="1">Modèle!B23+Modèle!C23*M249</f>
        <v>0.66446890864449948</v>
      </c>
    </row>
    <row r="250" spans="1:14" x14ac:dyDescent="0.3">
      <c r="A250">
        <f t="shared" ca="1" si="48"/>
        <v>0.36239558827212004</v>
      </c>
      <c r="B250">
        <f t="shared" ca="1" si="48"/>
        <v>0.60579283297660491</v>
      </c>
      <c r="C250">
        <f t="shared" ca="1" si="39"/>
        <v>-1.1214439283168045</v>
      </c>
      <c r="D250">
        <f ca="1">Modèle!B5+Modèle!C5*C250</f>
        <v>2.1410693812954182</v>
      </c>
      <c r="F250">
        <f t="shared" ca="1" si="49"/>
        <v>0.74952959995281654</v>
      </c>
      <c r="G250">
        <f t="shared" ca="1" si="49"/>
        <v>0.60627079707898868</v>
      </c>
      <c r="H250">
        <f t="shared" ca="1" si="40"/>
        <v>-0.59627234543070662</v>
      </c>
      <c r="I250">
        <f ca="1">Modèle!B14+Modèle!C14*H250</f>
        <v>1.2651272126508903</v>
      </c>
      <c r="K250">
        <f t="shared" ca="1" si="50"/>
        <v>0.13441155473574928</v>
      </c>
      <c r="L250">
        <f t="shared" ca="1" si="50"/>
        <v>0.7093179233851542</v>
      </c>
      <c r="M250">
        <f t="shared" ca="1" si="41"/>
        <v>-0.50654221876616945</v>
      </c>
      <c r="N250">
        <f ca="1">Modèle!B23+Modèle!C23*M250</f>
        <v>0.64881919934785859</v>
      </c>
    </row>
    <row r="251" spans="1:14" x14ac:dyDescent="0.3">
      <c r="A251">
        <f t="shared" ca="1" si="48"/>
        <v>5.1096033244418138E-2</v>
      </c>
      <c r="B251">
        <f t="shared" ca="1" si="48"/>
        <v>0.98430460305876211</v>
      </c>
      <c r="C251">
        <f t="shared" ca="1" si="39"/>
        <v>2.4270222299750022</v>
      </c>
      <c r="D251">
        <f ca="1">Modèle!B5+Modèle!C5*C251</f>
        <v>3.7694605013355282</v>
      </c>
      <c r="F251">
        <f t="shared" ca="1" si="49"/>
        <v>0.1243696381252074</v>
      </c>
      <c r="G251">
        <f t="shared" ca="1" si="49"/>
        <v>0.1065301179617687</v>
      </c>
      <c r="H251">
        <f t="shared" ca="1" si="40"/>
        <v>1.6012418838793649</v>
      </c>
      <c r="I251">
        <f ca="1">Modèle!B14+Modèle!C14*H251</f>
        <v>2.4366220482960896</v>
      </c>
      <c r="K251">
        <f t="shared" ca="1" si="50"/>
        <v>0.40493831208640385</v>
      </c>
      <c r="L251">
        <f t="shared" ca="1" si="50"/>
        <v>6.8960207140879026E-3</v>
      </c>
      <c r="M251">
        <f t="shared" ca="1" si="41"/>
        <v>1.3433721694687568</v>
      </c>
      <c r="N251">
        <f ca="1">Modèle!B23+Modèle!C23*M251</f>
        <v>1.251336315595974</v>
      </c>
    </row>
    <row r="252" spans="1:14" x14ac:dyDescent="0.3">
      <c r="A252">
        <f t="shared" ca="1" si="48"/>
        <v>0.84414962965992568</v>
      </c>
      <c r="B252">
        <f t="shared" ca="1" si="48"/>
        <v>0.29978270682562269</v>
      </c>
      <c r="C252">
        <f t="shared" ca="1" si="39"/>
        <v>-0.17912559137984901</v>
      </c>
      <c r="D252">
        <f ca="1">Modèle!B5+Modèle!C5*C252</f>
        <v>2.5734992661157872</v>
      </c>
      <c r="F252">
        <f t="shared" ca="1" si="49"/>
        <v>0.53445673303508423</v>
      </c>
      <c r="G252">
        <f t="shared" ca="1" si="49"/>
        <v>0.23310214544785335</v>
      </c>
      <c r="H252">
        <f t="shared" ca="1" si="40"/>
        <v>0.11862392472806985</v>
      </c>
      <c r="I252">
        <f ca="1">Modèle!B14+Modèle!C14*H252</f>
        <v>1.6462384142725339</v>
      </c>
      <c r="K252">
        <f t="shared" ca="1" si="50"/>
        <v>0.73768682688626552</v>
      </c>
      <c r="L252">
        <f t="shared" ca="1" si="50"/>
        <v>0.50242840519324306</v>
      </c>
      <c r="M252">
        <f t="shared" ca="1" si="41"/>
        <v>-0.77995522246813342</v>
      </c>
      <c r="N252">
        <f ca="1">Modèle!B23+Modèle!C23*M252</f>
        <v>0.55976858404212892</v>
      </c>
    </row>
    <row r="253" spans="1:14" x14ac:dyDescent="0.3">
      <c r="A253">
        <f t="shared" ca="1" si="48"/>
        <v>0.91851559013698314</v>
      </c>
      <c r="B253">
        <f t="shared" ca="1" si="48"/>
        <v>0.51089138031447912</v>
      </c>
      <c r="C253">
        <f t="shared" ca="1" si="39"/>
        <v>-0.4113368023823234</v>
      </c>
      <c r="D253">
        <f ca="1">Modèle!B5+Modèle!C5*C253</f>
        <v>2.4669375413867516</v>
      </c>
      <c r="F253">
        <f t="shared" ca="1" si="49"/>
        <v>0.91648114308074125</v>
      </c>
      <c r="G253">
        <f t="shared" ca="1" si="49"/>
        <v>0.40075304286774671</v>
      </c>
      <c r="H253">
        <f t="shared" ca="1" si="40"/>
        <v>-0.33903985434616496</v>
      </c>
      <c r="I253">
        <f ca="1">Modèle!B14+Modèle!C14*H253</f>
        <v>1.4022578536480594</v>
      </c>
      <c r="K253">
        <f t="shared" ca="1" si="50"/>
        <v>0.62665058956550956</v>
      </c>
      <c r="L253">
        <f t="shared" ca="1" si="50"/>
        <v>0.51890156582383296</v>
      </c>
      <c r="M253">
        <f t="shared" ca="1" si="41"/>
        <v>-0.96000538631393728</v>
      </c>
      <c r="N253">
        <f ca="1">Modèle!B23+Modèle!C23*M253</f>
        <v>0.5011262456775506</v>
      </c>
    </row>
    <row r="254" spans="1:14" x14ac:dyDescent="0.3">
      <c r="A254">
        <f t="shared" ca="1" si="48"/>
        <v>5.1866581935744782E-2</v>
      </c>
      <c r="B254">
        <f t="shared" ca="1" si="48"/>
        <v>9.8690917357107999E-2</v>
      </c>
      <c r="C254">
        <f t="shared" ca="1" si="39"/>
        <v>1.979812264539023</v>
      </c>
      <c r="D254">
        <f ca="1">Modèle!B5+Modèle!C5*C254</f>
        <v>3.5642358481969576</v>
      </c>
      <c r="F254">
        <f t="shared" ca="1" si="49"/>
        <v>0.93578976504262501</v>
      </c>
      <c r="G254">
        <f t="shared" ca="1" si="49"/>
        <v>0.65379459181513322</v>
      </c>
      <c r="H254">
        <f t="shared" ca="1" si="40"/>
        <v>-0.20705432875103477</v>
      </c>
      <c r="I254">
        <f ca="1">Modèle!B14+Modèle!C14*H254</f>
        <v>1.4726193373428234</v>
      </c>
      <c r="K254">
        <f t="shared" ca="1" si="50"/>
        <v>0.64572563303045316</v>
      </c>
      <c r="L254">
        <f t="shared" ca="1" si="50"/>
        <v>0.51638834400178524</v>
      </c>
      <c r="M254">
        <f t="shared" ca="1" si="41"/>
        <v>-0.93033261944227097</v>
      </c>
      <c r="N254">
        <f ca="1">Modèle!B23+Modèle!C23*M254</f>
        <v>0.51079066584765231</v>
      </c>
    </row>
    <row r="255" spans="1:14" x14ac:dyDescent="0.3">
      <c r="A255">
        <f t="shared" ca="1" si="48"/>
        <v>0.93298321086796487</v>
      </c>
      <c r="B255">
        <f t="shared" ca="1" si="48"/>
        <v>0.62198083456657238</v>
      </c>
      <c r="C255">
        <f t="shared" ca="1" si="39"/>
        <v>-0.26832678412899896</v>
      </c>
      <c r="D255">
        <f ca="1">Modèle!B5+Modèle!C5*C255</f>
        <v>2.5325648387632023</v>
      </c>
      <c r="F255">
        <f t="shared" ca="1" si="49"/>
        <v>0.81090501296325301</v>
      </c>
      <c r="G255">
        <f t="shared" ca="1" si="49"/>
        <v>0.76559431870358974</v>
      </c>
      <c r="H255">
        <f t="shared" ca="1" si="40"/>
        <v>6.3338284306354631E-2</v>
      </c>
      <c r="I255">
        <f ca="1">Modèle!B14+Modèle!C14*H255</f>
        <v>1.6167656393637175</v>
      </c>
      <c r="K255">
        <f t="shared" ca="1" si="50"/>
        <v>0.50539192362803165</v>
      </c>
      <c r="L255">
        <f t="shared" ca="1" si="50"/>
        <v>0.96843905887646786</v>
      </c>
      <c r="M255">
        <f t="shared" ca="1" si="41"/>
        <v>1.1453692352739369</v>
      </c>
      <c r="N255">
        <f ca="1">Modèle!B23+Modèle!C23*M255</f>
        <v>1.1868467599287211</v>
      </c>
    </row>
    <row r="256" spans="1:14" x14ac:dyDescent="0.3">
      <c r="A256">
        <f t="shared" ca="1" si="48"/>
        <v>0.47490335270006223</v>
      </c>
      <c r="B256">
        <f t="shared" ca="1" si="48"/>
        <v>0.66029500401110863</v>
      </c>
      <c r="C256">
        <f t="shared" ca="1" si="39"/>
        <v>-0.65199263877942837</v>
      </c>
      <c r="D256">
        <f ca="1">Modèle!B5+Modèle!C5*C256</f>
        <v>2.3565005780641202</v>
      </c>
      <c r="F256">
        <f t="shared" ca="1" si="49"/>
        <v>0.78794460965775792</v>
      </c>
      <c r="G256">
        <f t="shared" ca="1" si="49"/>
        <v>0.90507673321192872</v>
      </c>
      <c r="H256">
        <f t="shared" ca="1" si="40"/>
        <v>0.57120514061309002</v>
      </c>
      <c r="I256">
        <f ca="1">Modèle!B14+Modèle!C14*H256</f>
        <v>1.8875094604608382</v>
      </c>
      <c r="K256">
        <f t="shared" ca="1" si="50"/>
        <v>0.38297427179424082</v>
      </c>
      <c r="L256">
        <f t="shared" ca="1" si="50"/>
        <v>0.42839991316130765</v>
      </c>
      <c r="M256">
        <f t="shared" ca="1" si="41"/>
        <v>-1.2476323325057519</v>
      </c>
      <c r="N256">
        <f ca="1">Modèle!B23+Modèle!C23*M256</f>
        <v>0.40744614930287659</v>
      </c>
    </row>
    <row r="257" spans="1:14" x14ac:dyDescent="0.3">
      <c r="A257">
        <f t="shared" ca="1" si="48"/>
        <v>0.97279933437130928</v>
      </c>
      <c r="B257">
        <f t="shared" ca="1" si="48"/>
        <v>0.48707343165958383</v>
      </c>
      <c r="C257">
        <f t="shared" ca="1" si="39"/>
        <v>-0.23407661871987109</v>
      </c>
      <c r="D257">
        <f ca="1">Modèle!B5+Modèle!C5*C257</f>
        <v>2.5482822396694509</v>
      </c>
      <c r="F257">
        <f t="shared" ca="1" si="49"/>
        <v>0.30017088598732444</v>
      </c>
      <c r="G257">
        <f t="shared" ca="1" si="49"/>
        <v>0.68212572077237088</v>
      </c>
      <c r="H257">
        <f t="shared" ca="1" si="40"/>
        <v>-0.64174204605812657</v>
      </c>
      <c r="I257">
        <f ca="1">Modèle!B14+Modèle!C14*H257</f>
        <v>1.2408873152464126</v>
      </c>
      <c r="K257">
        <f t="shared" ca="1" si="50"/>
        <v>0.34696072662972</v>
      </c>
      <c r="L257">
        <f t="shared" ca="1" si="50"/>
        <v>0.71903140368520979</v>
      </c>
      <c r="M257">
        <f t="shared" ca="1" si="41"/>
        <v>-0.28133694993554759</v>
      </c>
      <c r="N257">
        <f ca="1">Modèle!B23+Modèle!C23*M257</f>
        <v>0.72216855540599212</v>
      </c>
    </row>
    <row r="258" spans="1:14" x14ac:dyDescent="0.3">
      <c r="A258">
        <f t="shared" ca="1" si="48"/>
        <v>0.21217651038686236</v>
      </c>
      <c r="B258">
        <f t="shared" ca="1" si="48"/>
        <v>0.34332071659393693</v>
      </c>
      <c r="C258">
        <f t="shared" ca="1" si="39"/>
        <v>-0.97433593329133861</v>
      </c>
      <c r="D258">
        <f ca="1">Modèle!B5+Modèle!C5*C258</f>
        <v>2.2085772402126045</v>
      </c>
      <c r="F258">
        <f t="shared" ca="1" si="49"/>
        <v>0.62031668150242891</v>
      </c>
      <c r="G258">
        <f t="shared" ca="1" si="49"/>
        <v>0.32191249049649073</v>
      </c>
      <c r="H258">
        <f t="shared" ca="1" si="40"/>
        <v>-0.42669535671660369</v>
      </c>
      <c r="I258">
        <f ca="1">Modèle!B14+Modèle!C14*H258</f>
        <v>1.3555287053343785</v>
      </c>
      <c r="K258">
        <f t="shared" ca="1" si="50"/>
        <v>0.74945297511236642</v>
      </c>
      <c r="L258">
        <f t="shared" ca="1" si="50"/>
        <v>0.5189411575729429</v>
      </c>
      <c r="M258">
        <f t="shared" ca="1" si="41"/>
        <v>-0.75411672140842845</v>
      </c>
      <c r="N258">
        <f ca="1">Modèle!B23+Modèle!C23*M258</f>
        <v>0.56818418383727487</v>
      </c>
    </row>
    <row r="259" spans="1:14" x14ac:dyDescent="0.3">
      <c r="A259">
        <f t="shared" ca="1" si="48"/>
        <v>0.47759366918401247</v>
      </c>
      <c r="B259">
        <f t="shared" ca="1" si="48"/>
        <v>0.7515610708018502</v>
      </c>
      <c r="C259">
        <f t="shared" ca="1" si="39"/>
        <v>1.1924254735272163E-2</v>
      </c>
      <c r="D259">
        <f ca="1">Modèle!B5+Modèle!C5*C259</f>
        <v>2.6611720404980161</v>
      </c>
      <c r="F259">
        <f t="shared" ca="1" si="49"/>
        <v>0.29259039524698127</v>
      </c>
      <c r="G259">
        <f t="shared" ca="1" si="49"/>
        <v>9.2417249170856253E-2</v>
      </c>
      <c r="H259">
        <f t="shared" ca="1" si="40"/>
        <v>1.3108171842848964</v>
      </c>
      <c r="I259">
        <f ca="1">Modèle!B14+Modèle!C14*H259</f>
        <v>2.2817966409422783</v>
      </c>
      <c r="K259">
        <f t="shared" ca="1" si="50"/>
        <v>0.80452850327257952</v>
      </c>
      <c r="L259">
        <f t="shared" ca="1" si="50"/>
        <v>0.60379921474473064</v>
      </c>
      <c r="M259">
        <f t="shared" ca="1" si="41"/>
        <v>-0.52417670804442484</v>
      </c>
      <c r="N259">
        <f ca="1">Modèle!B23+Modèle!C23*M259</f>
        <v>0.64307564618993074</v>
      </c>
    </row>
    <row r="260" spans="1:14" x14ac:dyDescent="0.3">
      <c r="A260">
        <f t="shared" ca="1" si="48"/>
        <v>0.56900506464881884</v>
      </c>
      <c r="B260">
        <f t="shared" ca="1" si="48"/>
        <v>0.48818463971868831</v>
      </c>
      <c r="C260">
        <f t="shared" ref="C260:C323" ca="1" si="51">SQRT(-2*LN(MAX(A260,0.0000000001)))*COS(2*PI()*B260)</f>
        <v>-1.0590222066466521</v>
      </c>
      <c r="D260">
        <f ca="1">Modèle!B5+Modèle!C5*C260</f>
        <v>2.1697147093698512</v>
      </c>
      <c r="F260">
        <f t="shared" ca="1" si="49"/>
        <v>0.58872118262642226</v>
      </c>
      <c r="G260">
        <f t="shared" ca="1" si="49"/>
        <v>0.1344787271437734</v>
      </c>
      <c r="H260">
        <f t="shared" ref="H260:H323" ca="1" si="52">SQRT(-2*LN(MAX(F260,0.0000000001)))*COS(2*PI()*G260)</f>
        <v>0.68326072703761243</v>
      </c>
      <c r="I260">
        <f ca="1">Modèle!B14+Modèle!C14*H260</f>
        <v>1.9472462935837511</v>
      </c>
      <c r="K260">
        <f t="shared" ca="1" si="50"/>
        <v>0.18017308163917767</v>
      </c>
      <c r="L260">
        <f t="shared" ca="1" si="50"/>
        <v>0.38525928263211806</v>
      </c>
      <c r="M260">
        <f t="shared" ref="M260:M323" ca="1" si="53">SQRT(-2*LN(MAX(K260,0.0000000001)))*COS(2*PI()*L260)</f>
        <v>-1.3907469263478052</v>
      </c>
      <c r="N260">
        <f ca="1">Modèle!B23+Modèle!C23*M260</f>
        <v>0.36083372608851982</v>
      </c>
    </row>
    <row r="261" spans="1:14" x14ac:dyDescent="0.3">
      <c r="A261">
        <f t="shared" ca="1" si="48"/>
        <v>0.15710830569351186</v>
      </c>
      <c r="B261">
        <f t="shared" ca="1" si="48"/>
        <v>0.14267901915571257</v>
      </c>
      <c r="C261">
        <f t="shared" ca="1" si="51"/>
        <v>1.2012550425039412</v>
      </c>
      <c r="D261">
        <f ca="1">Modèle!B5+Modèle!C5*C261</f>
        <v>3.2069559390050584</v>
      </c>
      <c r="F261">
        <f t="shared" ca="1" si="49"/>
        <v>0.824574104371672</v>
      </c>
      <c r="G261">
        <f t="shared" ca="1" si="49"/>
        <v>2.206295867437047E-2</v>
      </c>
      <c r="H261">
        <f t="shared" ca="1" si="52"/>
        <v>0.61515071122964859</v>
      </c>
      <c r="I261">
        <f ca="1">Modèle!B14+Modèle!C14*H261</f>
        <v>1.9109368441565255</v>
      </c>
      <c r="K261">
        <f t="shared" ca="1" si="50"/>
        <v>0.90231288438203072</v>
      </c>
      <c r="L261">
        <f t="shared" ca="1" si="50"/>
        <v>0.76178915786689949</v>
      </c>
      <c r="M261">
        <f t="shared" ca="1" si="53"/>
        <v>3.35555360351565E-2</v>
      </c>
      <c r="N261">
        <f ca="1">Modèle!B23+Modèle!C23*M261</f>
        <v>0.82472903808665043</v>
      </c>
    </row>
    <row r="262" spans="1:14" x14ac:dyDescent="0.3">
      <c r="A262">
        <f t="shared" ca="1" si="48"/>
        <v>0.65464987216645032</v>
      </c>
      <c r="B262">
        <f t="shared" ca="1" si="48"/>
        <v>0.33724681679152779</v>
      </c>
      <c r="C262">
        <f t="shared" ca="1" si="51"/>
        <v>-0.47970772242573451</v>
      </c>
      <c r="D262">
        <f ca="1">Modèle!B5+Modèle!C5*C262</f>
        <v>2.4355621261788305</v>
      </c>
      <c r="F262">
        <f t="shared" ca="1" si="49"/>
        <v>0.31811877490063967</v>
      </c>
      <c r="G262">
        <f t="shared" ca="1" si="49"/>
        <v>0.2025573459450154</v>
      </c>
      <c r="H262">
        <f t="shared" ca="1" si="52"/>
        <v>0.44450670445068202</v>
      </c>
      <c r="I262">
        <f ca="1">Modèle!B14+Modèle!C14*H262</f>
        <v>1.8199665241426586</v>
      </c>
      <c r="K262">
        <f t="shared" ca="1" si="50"/>
        <v>1.1177931133772301E-3</v>
      </c>
      <c r="L262">
        <f t="shared" ca="1" si="50"/>
        <v>1.2781233700528749E-2</v>
      </c>
      <c r="M262">
        <f t="shared" ca="1" si="53"/>
        <v>3.6749590028819106</v>
      </c>
      <c r="N262">
        <f ca="1">Modèle!B23+Modèle!C23*M262</f>
        <v>2.0107341472386384</v>
      </c>
    </row>
    <row r="263" spans="1:14" x14ac:dyDescent="0.3">
      <c r="A263">
        <f t="shared" ca="1" si="48"/>
        <v>0.53648147337886776</v>
      </c>
      <c r="B263">
        <f t="shared" ca="1" si="48"/>
        <v>0.68593664793256826</v>
      </c>
      <c r="C263">
        <f t="shared" ca="1" si="51"/>
        <v>-0.4371801019244333</v>
      </c>
      <c r="D263">
        <f ca="1">Modèle!B5+Modèle!C5*C263</f>
        <v>2.4550780512268777</v>
      </c>
      <c r="F263">
        <f t="shared" ca="1" si="49"/>
        <v>0.23344101751930046</v>
      </c>
      <c r="G263">
        <f t="shared" ca="1" si="49"/>
        <v>0.27063194350038622</v>
      </c>
      <c r="H263">
        <f t="shared" ca="1" si="52"/>
        <v>-0.22050753564191009</v>
      </c>
      <c r="I263">
        <f ca="1">Modèle!B14+Modèle!C14*H263</f>
        <v>1.4654474327492977</v>
      </c>
      <c r="K263">
        <f t="shared" ca="1" si="50"/>
        <v>0.4137034397098599</v>
      </c>
      <c r="L263">
        <f t="shared" ca="1" si="50"/>
        <v>0.29665888889538172</v>
      </c>
      <c r="M263">
        <f t="shared" ca="1" si="53"/>
        <v>-0.38394916683355113</v>
      </c>
      <c r="N263">
        <f ca="1">Modèle!B23+Modèle!C23*M263</f>
        <v>0.68874775636231234</v>
      </c>
    </row>
    <row r="264" spans="1:14" x14ac:dyDescent="0.3">
      <c r="A264">
        <f t="shared" ref="A264:B283" ca="1" si="54">RAND()</f>
        <v>0.79583357334385929</v>
      </c>
      <c r="B264">
        <f t="shared" ca="1" si="54"/>
        <v>0.14677971983000015</v>
      </c>
      <c r="C264">
        <f t="shared" ca="1" si="51"/>
        <v>0.40821666913613036</v>
      </c>
      <c r="D264">
        <f ca="1">Modèle!B5+Modèle!C5*C264</f>
        <v>2.8430306294665701</v>
      </c>
      <c r="F264">
        <f t="shared" ref="F264:G283" ca="1" si="55">RAND()</f>
        <v>0.31222363747505477</v>
      </c>
      <c r="G264">
        <f t="shared" ca="1" si="55"/>
        <v>0.44850076033019093</v>
      </c>
      <c r="H264">
        <f t="shared" ca="1" si="52"/>
        <v>-1.4466179056520361</v>
      </c>
      <c r="I264">
        <f ca="1">Modèle!B14+Modèle!C14*H264</f>
        <v>0.81180799449689955</v>
      </c>
      <c r="K264">
        <f t="shared" ref="K264:L283" ca="1" si="56">RAND()</f>
        <v>0.76451606697084573</v>
      </c>
      <c r="L264">
        <f t="shared" ca="1" si="56"/>
        <v>8.9372717124829526E-2</v>
      </c>
      <c r="M264">
        <f t="shared" ca="1" si="53"/>
        <v>0.62028281190725898</v>
      </c>
      <c r="N264">
        <f ca="1">Modèle!B23+Modèle!C23*M264</f>
        <v>1.0158261118381942</v>
      </c>
    </row>
    <row r="265" spans="1:14" x14ac:dyDescent="0.3">
      <c r="A265">
        <f t="shared" ca="1" si="54"/>
        <v>0.79937301311545861</v>
      </c>
      <c r="B265">
        <f t="shared" ca="1" si="54"/>
        <v>0.99831643554259741</v>
      </c>
      <c r="C265">
        <f t="shared" ca="1" si="51"/>
        <v>0.66918239107556754</v>
      </c>
      <c r="D265">
        <f ca="1">Modèle!B5+Modèle!C5*C265</f>
        <v>2.9627877992645777</v>
      </c>
      <c r="F265">
        <f t="shared" ca="1" si="55"/>
        <v>0.37861932060824766</v>
      </c>
      <c r="G265">
        <f t="shared" ca="1" si="55"/>
        <v>8.1732732309695799E-2</v>
      </c>
      <c r="H265">
        <f t="shared" ca="1" si="52"/>
        <v>1.2139416840835047</v>
      </c>
      <c r="I265">
        <f ca="1">Modèle!B14+Modèle!C14*H265</f>
        <v>2.2301523117849165</v>
      </c>
      <c r="K265">
        <f t="shared" ca="1" si="56"/>
        <v>0.47661211416858074</v>
      </c>
      <c r="L265">
        <f t="shared" ca="1" si="56"/>
        <v>0.11338154639803644</v>
      </c>
      <c r="M265">
        <f t="shared" ca="1" si="53"/>
        <v>0.92133776697788561</v>
      </c>
      <c r="N265">
        <f ca="1">Modèle!B23+Modèle!C23*M265</f>
        <v>1.1138797107046974</v>
      </c>
    </row>
    <row r="266" spans="1:14" x14ac:dyDescent="0.3">
      <c r="A266">
        <f t="shared" ca="1" si="54"/>
        <v>4.3207022528264583E-2</v>
      </c>
      <c r="B266">
        <f t="shared" ca="1" si="54"/>
        <v>0.7743915545060619</v>
      </c>
      <c r="C266">
        <f t="shared" ca="1" si="51"/>
        <v>0.38266513033057981</v>
      </c>
      <c r="D266">
        <f ca="1">Modèle!B5+Modèle!C5*C266</f>
        <v>2.8313050283087029</v>
      </c>
      <c r="F266">
        <f t="shared" ca="1" si="55"/>
        <v>0.37380902319312015</v>
      </c>
      <c r="G266">
        <f t="shared" ca="1" si="55"/>
        <v>7.1475922335379249E-2</v>
      </c>
      <c r="H266">
        <f t="shared" ca="1" si="52"/>
        <v>1.2637534235556052</v>
      </c>
      <c r="I266">
        <f ca="1">Modèle!B14+Modèle!C14*H266</f>
        <v>2.256706950097493</v>
      </c>
      <c r="K266">
        <f t="shared" ca="1" si="56"/>
        <v>0.88219831561558426</v>
      </c>
      <c r="L266">
        <f t="shared" ca="1" si="56"/>
        <v>0.56991455461604745</v>
      </c>
      <c r="M266">
        <f t="shared" ca="1" si="53"/>
        <v>-0.45313988358742024</v>
      </c>
      <c r="N266">
        <f ca="1">Modèle!B23+Modèle!C23*M266</f>
        <v>0.66621233991557727</v>
      </c>
    </row>
    <row r="267" spans="1:14" x14ac:dyDescent="0.3">
      <c r="A267">
        <f t="shared" ca="1" si="54"/>
        <v>0.6830912523851298</v>
      </c>
      <c r="B267">
        <f t="shared" ca="1" si="54"/>
        <v>0.89447616486756398</v>
      </c>
      <c r="C267">
        <f t="shared" ca="1" si="51"/>
        <v>0.68809675754433086</v>
      </c>
      <c r="D267">
        <f ca="1">Modèle!B5+Modèle!C5*C267</f>
        <v>2.9714676020370936</v>
      </c>
      <c r="F267">
        <f t="shared" ca="1" si="55"/>
        <v>0.18690762159120533</v>
      </c>
      <c r="G267">
        <f t="shared" ca="1" si="55"/>
        <v>0.62205863960471675</v>
      </c>
      <c r="H267">
        <f t="shared" ca="1" si="52"/>
        <v>-1.3187560527963043</v>
      </c>
      <c r="I267">
        <f ca="1">Modèle!B14+Modèle!C14*H267</f>
        <v>0.87997114825429013</v>
      </c>
      <c r="K267">
        <f t="shared" ca="1" si="56"/>
        <v>0.69246942612370688</v>
      </c>
      <c r="L267">
        <f t="shared" ca="1" si="56"/>
        <v>0.3605243919408867</v>
      </c>
      <c r="M267">
        <f t="shared" ca="1" si="53"/>
        <v>-0.54864419337104808</v>
      </c>
      <c r="N267">
        <f ca="1">Modèle!B23+Modèle!C23*M267</f>
        <v>0.63510658621904958</v>
      </c>
    </row>
    <row r="268" spans="1:14" x14ac:dyDescent="0.3">
      <c r="A268">
        <f t="shared" ca="1" si="54"/>
        <v>5.9075625863357462E-2</v>
      </c>
      <c r="B268">
        <f t="shared" ca="1" si="54"/>
        <v>0.22409974121333842</v>
      </c>
      <c r="C268">
        <f t="shared" ca="1" si="51"/>
        <v>0.38538250476714503</v>
      </c>
      <c r="D268">
        <f ca="1">Modèle!B5+Modèle!C5*C268</f>
        <v>2.8325520314376429</v>
      </c>
      <c r="F268">
        <f t="shared" ca="1" si="55"/>
        <v>0.96700823338192432</v>
      </c>
      <c r="G268">
        <f t="shared" ca="1" si="55"/>
        <v>0.85414121734917325</v>
      </c>
      <c r="H268">
        <f t="shared" ca="1" si="52"/>
        <v>0.15765460763426936</v>
      </c>
      <c r="I268">
        <f ca="1">Modèle!B14+Modèle!C14*H268</f>
        <v>1.6670456713298289</v>
      </c>
      <c r="K268">
        <f t="shared" ca="1" si="56"/>
        <v>0.6719469445997901</v>
      </c>
      <c r="L268">
        <f t="shared" ca="1" si="56"/>
        <v>0.63926657263474129</v>
      </c>
      <c r="M268">
        <f t="shared" ca="1" si="53"/>
        <v>-0.57155933609075049</v>
      </c>
      <c r="N268">
        <f ca="1">Modèle!B23+Modèle!C23*M268</f>
        <v>0.62764312423524249</v>
      </c>
    </row>
    <row r="269" spans="1:14" x14ac:dyDescent="0.3">
      <c r="A269">
        <f t="shared" ca="1" si="54"/>
        <v>0.8711013731630014</v>
      </c>
      <c r="B269">
        <f t="shared" ca="1" si="54"/>
        <v>0.89168474099716177</v>
      </c>
      <c r="C269">
        <f t="shared" ca="1" si="51"/>
        <v>0.4083120773966637</v>
      </c>
      <c r="D269">
        <f ca="1">Modèle!B5+Modèle!C5*C269</f>
        <v>2.8430744123173288</v>
      </c>
      <c r="F269">
        <f t="shared" ca="1" si="55"/>
        <v>0.29229487497346585</v>
      </c>
      <c r="G269">
        <f t="shared" ca="1" si="55"/>
        <v>0.8001220108076732</v>
      </c>
      <c r="H269">
        <f t="shared" ca="1" si="52"/>
        <v>0.48581606442707254</v>
      </c>
      <c r="I269">
        <f ca="1">Modèle!B14+Modèle!C14*H269</f>
        <v>1.8419885439460724</v>
      </c>
      <c r="K269">
        <f t="shared" ca="1" si="56"/>
        <v>0.89438437219492917</v>
      </c>
      <c r="L269">
        <f t="shared" ca="1" si="56"/>
        <v>0.54338995018710856</v>
      </c>
      <c r="M269">
        <f t="shared" ca="1" si="53"/>
        <v>-0.45503180775894808</v>
      </c>
      <c r="N269">
        <f ca="1">Modèle!B23+Modèle!C23*M269</f>
        <v>0.66559614021291058</v>
      </c>
    </row>
    <row r="270" spans="1:14" x14ac:dyDescent="0.3">
      <c r="A270">
        <f t="shared" ca="1" si="54"/>
        <v>0.94509628114239375</v>
      </c>
      <c r="B270">
        <f t="shared" ca="1" si="54"/>
        <v>0.39014895116709924</v>
      </c>
      <c r="C270">
        <f t="shared" ca="1" si="51"/>
        <v>-0.25913975746886375</v>
      </c>
      <c r="D270">
        <f ca="1">Modèle!B5+Modèle!C5*C270</f>
        <v>2.5367807652975385</v>
      </c>
      <c r="F270">
        <f t="shared" ca="1" si="55"/>
        <v>0.76479644441587202</v>
      </c>
      <c r="G270">
        <f t="shared" ca="1" si="55"/>
        <v>0.57153660668665052</v>
      </c>
      <c r="H270">
        <f t="shared" ca="1" si="52"/>
        <v>-0.65958079293701</v>
      </c>
      <c r="I270">
        <f ca="1">Modèle!B14+Modèle!C14*H270</f>
        <v>1.2313774792852799</v>
      </c>
      <c r="K270">
        <f t="shared" ca="1" si="56"/>
        <v>0.86505999329303429</v>
      </c>
      <c r="L270">
        <f t="shared" ca="1" si="56"/>
        <v>0.51364680431579157</v>
      </c>
      <c r="M270">
        <f t="shared" ca="1" si="53"/>
        <v>-0.53645739467027587</v>
      </c>
      <c r="N270">
        <f ca="1">Modèle!B23+Modèle!C23*M270</f>
        <v>0.63907582655589112</v>
      </c>
    </row>
    <row r="271" spans="1:14" x14ac:dyDescent="0.3">
      <c r="A271">
        <f t="shared" ca="1" si="54"/>
        <v>0.66923822780736075</v>
      </c>
      <c r="B271">
        <f t="shared" ca="1" si="54"/>
        <v>0.73351944493683063</v>
      </c>
      <c r="C271">
        <f t="shared" ca="1" si="51"/>
        <v>-9.263931884946297E-2</v>
      </c>
      <c r="D271">
        <f ca="1">Modèle!B5+Modèle!C5*C271</f>
        <v>2.6131878165799813</v>
      </c>
      <c r="F271">
        <f t="shared" ca="1" si="55"/>
        <v>0.2410866180597282</v>
      </c>
      <c r="G271">
        <f t="shared" ca="1" si="55"/>
        <v>0.95334295860414686</v>
      </c>
      <c r="H271">
        <f t="shared" ca="1" si="52"/>
        <v>1.6148086994386228</v>
      </c>
      <c r="I271">
        <f ca="1">Modèle!B14+Modèle!C14*H271</f>
        <v>2.4438545176707298</v>
      </c>
      <c r="K271">
        <f t="shared" ca="1" si="56"/>
        <v>3.9330635935597047E-2</v>
      </c>
      <c r="L271">
        <f t="shared" ca="1" si="56"/>
        <v>0.34342660741763442</v>
      </c>
      <c r="M271">
        <f t="shared" ca="1" si="53"/>
        <v>-1.4090225566904526</v>
      </c>
      <c r="N271">
        <f ca="1">Modèle!B23+Modèle!C23*M271</f>
        <v>0.35488135328591958</v>
      </c>
    </row>
    <row r="272" spans="1:14" x14ac:dyDescent="0.3">
      <c r="A272">
        <f t="shared" ca="1" si="54"/>
        <v>0.24649727618737827</v>
      </c>
      <c r="B272">
        <f t="shared" ca="1" si="54"/>
        <v>0.93528841439636146</v>
      </c>
      <c r="C272">
        <f t="shared" ca="1" si="51"/>
        <v>1.5371208991166219</v>
      </c>
      <c r="D272">
        <f ca="1">Modèle!B5+Modèle!C5*C272</f>
        <v>3.3610847806046178</v>
      </c>
      <c r="F272">
        <f t="shared" ca="1" si="55"/>
        <v>0.83573460186456783</v>
      </c>
      <c r="G272">
        <f t="shared" ca="1" si="55"/>
        <v>0.38342469808135926</v>
      </c>
      <c r="H272">
        <f t="shared" ca="1" si="52"/>
        <v>-0.44542798001683198</v>
      </c>
      <c r="I272">
        <f ca="1">Modèle!B14+Modèle!C14*H272</f>
        <v>1.3455423438530267</v>
      </c>
      <c r="K272">
        <f t="shared" ca="1" si="56"/>
        <v>0.11595269161487898</v>
      </c>
      <c r="L272">
        <f t="shared" ca="1" si="56"/>
        <v>0.88275711440158267</v>
      </c>
      <c r="M272">
        <f t="shared" ca="1" si="53"/>
        <v>1.5376168840072395</v>
      </c>
      <c r="N272">
        <f ca="1">Modèle!B23+Modèle!C23*M272</f>
        <v>1.3146018191211577</v>
      </c>
    </row>
    <row r="273" spans="1:14" x14ac:dyDescent="0.3">
      <c r="A273">
        <f t="shared" ca="1" si="54"/>
        <v>0.1441127381838051</v>
      </c>
      <c r="B273">
        <f t="shared" ca="1" si="54"/>
        <v>0.17621700473669277</v>
      </c>
      <c r="C273">
        <f t="shared" ca="1" si="51"/>
        <v>0.88016596191926866</v>
      </c>
      <c r="D273">
        <f ca="1">Modèle!B5+Modèle!C5*C273</f>
        <v>3.0596081599247524</v>
      </c>
      <c r="F273">
        <f t="shared" ca="1" si="55"/>
        <v>0.34613223532791015</v>
      </c>
      <c r="G273">
        <f t="shared" ca="1" si="55"/>
        <v>0.9592486141022476</v>
      </c>
      <c r="H273">
        <f t="shared" ca="1" si="52"/>
        <v>1.4091738458938707</v>
      </c>
      <c r="I273">
        <f ca="1">Modèle!B14+Modèle!C14*H273</f>
        <v>2.3342305772460223</v>
      </c>
      <c r="K273">
        <f t="shared" ca="1" si="56"/>
        <v>0.14514085474248573</v>
      </c>
      <c r="L273">
        <f t="shared" ca="1" si="56"/>
        <v>0.56584048529346531</v>
      </c>
      <c r="M273">
        <f t="shared" ca="1" si="53"/>
        <v>-1.7989796482626095</v>
      </c>
      <c r="N273">
        <f ca="1">Modèle!B23+Modèle!C23*M273</f>
        <v>0.22787232856086803</v>
      </c>
    </row>
    <row r="274" spans="1:14" x14ac:dyDescent="0.3">
      <c r="A274">
        <f t="shared" ca="1" si="54"/>
        <v>0.31216447804711245</v>
      </c>
      <c r="B274">
        <f t="shared" ca="1" si="54"/>
        <v>8.529867584449069E-3</v>
      </c>
      <c r="C274">
        <f t="shared" ca="1" si="51"/>
        <v>1.5237349783263068</v>
      </c>
      <c r="D274">
        <f ca="1">Modèle!B5+Modèle!C5*C274</f>
        <v>3.3549419815539423</v>
      </c>
      <c r="F274">
        <f t="shared" ca="1" si="55"/>
        <v>0.79030433023326008</v>
      </c>
      <c r="G274">
        <f t="shared" ca="1" si="55"/>
        <v>0.52758203545594573</v>
      </c>
      <c r="H274">
        <f t="shared" ca="1" si="52"/>
        <v>-0.67578036997477064</v>
      </c>
      <c r="I274">
        <f ca="1">Modèle!B14+Modèle!C14*H274</f>
        <v>1.2227414847664497</v>
      </c>
      <c r="K274">
        <f t="shared" ca="1" si="56"/>
        <v>6.4769648283682368E-3</v>
      </c>
      <c r="L274">
        <f t="shared" ca="1" si="56"/>
        <v>0.80432752004346231</v>
      </c>
      <c r="M274">
        <f t="shared" ca="1" si="53"/>
        <v>1.0627757362848123</v>
      </c>
      <c r="N274">
        <f ca="1">Modèle!B23+Modèle!C23*M274</f>
        <v>1.1599460573079634</v>
      </c>
    </row>
    <row r="275" spans="1:14" x14ac:dyDescent="0.3">
      <c r="A275">
        <f t="shared" ca="1" si="54"/>
        <v>0.87211306477686945</v>
      </c>
      <c r="B275">
        <f t="shared" ca="1" si="54"/>
        <v>0.2428035240685319</v>
      </c>
      <c r="C275">
        <f t="shared" ca="1" si="51"/>
        <v>2.3646520726933701E-2</v>
      </c>
      <c r="D275">
        <f ca="1">Modèle!B5+Modèle!C5*C275</f>
        <v>2.6665513883615897</v>
      </c>
      <c r="F275">
        <f t="shared" ca="1" si="55"/>
        <v>0.47394166092369139</v>
      </c>
      <c r="G275">
        <f t="shared" ca="1" si="55"/>
        <v>0.41970612242231564</v>
      </c>
      <c r="H275">
        <f t="shared" ca="1" si="52"/>
        <v>-1.0697787111798329</v>
      </c>
      <c r="I275">
        <f ca="1">Modèle!B14+Modèle!C14*H275</f>
        <v>1.012700969070031</v>
      </c>
      <c r="K275">
        <f t="shared" ca="1" si="56"/>
        <v>0.15136424451051544</v>
      </c>
      <c r="L275">
        <f t="shared" ca="1" si="56"/>
        <v>0.82128845050301302</v>
      </c>
      <c r="M275">
        <f t="shared" ca="1" si="53"/>
        <v>0.84159298862381759</v>
      </c>
      <c r="N275">
        <f ca="1">Modèle!B23+Modèle!C23*M275</f>
        <v>1.0879068363947773</v>
      </c>
    </row>
    <row r="276" spans="1:14" x14ac:dyDescent="0.3">
      <c r="A276">
        <f t="shared" ca="1" si="54"/>
        <v>0.75574303151603817</v>
      </c>
      <c r="B276">
        <f t="shared" ca="1" si="54"/>
        <v>0.22768044284597366</v>
      </c>
      <c r="C276">
        <f t="shared" ca="1" si="51"/>
        <v>0.10461085945786942</v>
      </c>
      <c r="D276">
        <f ca="1">Modèle!B5+Modèle!C5*C276</f>
        <v>2.7037059234052161</v>
      </c>
      <c r="F276">
        <f t="shared" ca="1" si="55"/>
        <v>0.2832879541510932</v>
      </c>
      <c r="G276">
        <f t="shared" ca="1" si="55"/>
        <v>0.50257866344174495</v>
      </c>
      <c r="H276">
        <f t="shared" ca="1" si="52"/>
        <v>-1.5880556147270373</v>
      </c>
      <c r="I276">
        <f ca="1">Modèle!B14+Modèle!C14*H276</f>
        <v>0.7364075517890164</v>
      </c>
      <c r="K276">
        <f t="shared" ca="1" si="56"/>
        <v>0.98240780162463626</v>
      </c>
      <c r="L276">
        <f t="shared" ca="1" si="56"/>
        <v>0.97483015125646655</v>
      </c>
      <c r="M276">
        <f t="shared" ca="1" si="53"/>
        <v>0.18605678833767175</v>
      </c>
      <c r="N276">
        <f ca="1">Modèle!B23+Modèle!C23*M276</f>
        <v>0.87439869596157971</v>
      </c>
    </row>
    <row r="277" spans="1:14" x14ac:dyDescent="0.3">
      <c r="A277">
        <f t="shared" ca="1" si="54"/>
        <v>0.57226628173138738</v>
      </c>
      <c r="B277">
        <f t="shared" ca="1" si="54"/>
        <v>0.93753722871765355</v>
      </c>
      <c r="C277">
        <f t="shared" ca="1" si="51"/>
        <v>0.97622114742864019</v>
      </c>
      <c r="D277">
        <f ca="1">Modèle!B5+Modèle!C5*C277</f>
        <v>3.1036878845550029</v>
      </c>
      <c r="F277">
        <f t="shared" ca="1" si="55"/>
        <v>0.69670140792816482</v>
      </c>
      <c r="G277">
        <f t="shared" ca="1" si="55"/>
        <v>0.78574889458306119</v>
      </c>
      <c r="H277">
        <f t="shared" ca="1" si="52"/>
        <v>0.1893618620685269</v>
      </c>
      <c r="I277">
        <f ca="1">Modèle!B14+Modèle!C14*H277</f>
        <v>1.6839488086687318</v>
      </c>
      <c r="K277">
        <f t="shared" ca="1" si="56"/>
        <v>3.7536051545520643E-2</v>
      </c>
      <c r="L277">
        <f t="shared" ca="1" si="56"/>
        <v>0.25960570514141568</v>
      </c>
      <c r="M277">
        <f t="shared" ca="1" si="53"/>
        <v>-0.15454669001060353</v>
      </c>
      <c r="N277">
        <f ca="1">Modèle!B23+Modèle!C23*M277</f>
        <v>0.76346414306354637</v>
      </c>
    </row>
    <row r="278" spans="1:14" x14ac:dyDescent="0.3">
      <c r="A278">
        <f t="shared" ca="1" si="54"/>
        <v>0.66438403627009956</v>
      </c>
      <c r="B278">
        <f t="shared" ca="1" si="54"/>
        <v>0.48148237732733956</v>
      </c>
      <c r="C278">
        <f t="shared" ca="1" si="51"/>
        <v>-0.89820326399241046</v>
      </c>
      <c r="D278">
        <f ca="1">Modèle!B5+Modèle!C5*C278</f>
        <v>2.243514522153883</v>
      </c>
      <c r="F278">
        <f t="shared" ca="1" si="55"/>
        <v>0.35552794310319191</v>
      </c>
      <c r="G278">
        <f t="shared" ca="1" si="55"/>
        <v>0.45316185209757098</v>
      </c>
      <c r="H278">
        <f t="shared" ca="1" si="52"/>
        <v>-1.3763295015900869</v>
      </c>
      <c r="I278">
        <f ca="1">Modèle!B14+Modèle!C14*H278</f>
        <v>0.84927874270232462</v>
      </c>
      <c r="K278">
        <f t="shared" ca="1" si="56"/>
        <v>0.37836117754560161</v>
      </c>
      <c r="L278">
        <f t="shared" ca="1" si="56"/>
        <v>0.36649829943688406</v>
      </c>
      <c r="M278">
        <f t="shared" ca="1" si="53"/>
        <v>-0.93180972688843711</v>
      </c>
      <c r="N278">
        <f ca="1">Modèle!B23+Modèle!C23*M278</f>
        <v>0.51030957195243598</v>
      </c>
    </row>
    <row r="279" spans="1:14" x14ac:dyDescent="0.3">
      <c r="A279">
        <f t="shared" ca="1" si="54"/>
        <v>0.53168101953135538</v>
      </c>
      <c r="B279">
        <f t="shared" ca="1" si="54"/>
        <v>0.98972923719045358</v>
      </c>
      <c r="C279">
        <f t="shared" ca="1" si="51"/>
        <v>1.1216812650937331</v>
      </c>
      <c r="D279">
        <f ca="1">Modèle!B5+Modèle!C5*C279</f>
        <v>3.170439532551514</v>
      </c>
      <c r="F279">
        <f t="shared" ca="1" si="55"/>
        <v>0.59274120890632176</v>
      </c>
      <c r="G279">
        <f t="shared" ca="1" si="55"/>
        <v>0.6837930612398152</v>
      </c>
      <c r="H279">
        <f t="shared" ca="1" si="52"/>
        <v>-0.41328480712027965</v>
      </c>
      <c r="I279">
        <f ca="1">Modèle!B14+Modèle!C14*H279</f>
        <v>1.3626778693241788</v>
      </c>
      <c r="K279">
        <f t="shared" ca="1" si="56"/>
        <v>0.25033548394836325</v>
      </c>
      <c r="L279">
        <f t="shared" ca="1" si="56"/>
        <v>0.49828799596111573</v>
      </c>
      <c r="M279">
        <f t="shared" ca="1" si="53"/>
        <v>-1.6642073661264523</v>
      </c>
      <c r="N279">
        <f ca="1">Modèle!B23+Modèle!C23*M279</f>
        <v>0.2717676608526145</v>
      </c>
    </row>
    <row r="280" spans="1:14" x14ac:dyDescent="0.3">
      <c r="A280">
        <f t="shared" ca="1" si="54"/>
        <v>0.27536628334447111</v>
      </c>
      <c r="B280">
        <f t="shared" ca="1" si="54"/>
        <v>0.17216145239207581</v>
      </c>
      <c r="C280">
        <f t="shared" ca="1" si="51"/>
        <v>0.75452298847333754</v>
      </c>
      <c r="D280">
        <f ca="1">Modèle!B5+Modèle!C5*C280</f>
        <v>3.0019505994104145</v>
      </c>
      <c r="F280">
        <f t="shared" ca="1" si="55"/>
        <v>0.87906065374000597</v>
      </c>
      <c r="G280">
        <f t="shared" ca="1" si="55"/>
        <v>0.9797604454411829</v>
      </c>
      <c r="H280">
        <f t="shared" ca="1" si="52"/>
        <v>0.50364275142009451</v>
      </c>
      <c r="I280">
        <f ca="1">Modèle!B14+Modèle!C14*H280</f>
        <v>1.8514919507820524</v>
      </c>
      <c r="K280">
        <f t="shared" ca="1" si="56"/>
        <v>0.88366428209363146</v>
      </c>
      <c r="L280">
        <f t="shared" ca="1" si="56"/>
        <v>0.93890810256444657</v>
      </c>
      <c r="M280">
        <f t="shared" ca="1" si="53"/>
        <v>0.46115653715850147</v>
      </c>
      <c r="N280">
        <f ca="1">Modèle!B23+Modèle!C23*M280</f>
        <v>0.96399868415252388</v>
      </c>
    </row>
    <row r="281" spans="1:14" x14ac:dyDescent="0.3">
      <c r="A281">
        <f t="shared" ca="1" si="54"/>
        <v>2.3781867416800773E-2</v>
      </c>
      <c r="B281">
        <f t="shared" ca="1" si="54"/>
        <v>0.23982315171889157</v>
      </c>
      <c r="C281">
        <f t="shared" ca="1" si="51"/>
        <v>0.17473509588895658</v>
      </c>
      <c r="D281">
        <f ca="1">Modèle!B5+Modèle!C5*C281</f>
        <v>2.7358859355034419</v>
      </c>
      <c r="F281">
        <f t="shared" ca="1" si="55"/>
        <v>0.31562013625051311</v>
      </c>
      <c r="G281">
        <f t="shared" ca="1" si="55"/>
        <v>0.3364638002690673</v>
      </c>
      <c r="H281">
        <f t="shared" ca="1" si="52"/>
        <v>-0.7850681121816302</v>
      </c>
      <c r="I281">
        <f ca="1">Modèle!B14+Modèle!C14*H281</f>
        <v>1.1644801893959729</v>
      </c>
      <c r="K281">
        <f t="shared" ca="1" si="56"/>
        <v>0.59759730286531565</v>
      </c>
      <c r="L281">
        <f t="shared" ca="1" si="56"/>
        <v>0.85259221225569648</v>
      </c>
      <c r="M281">
        <f t="shared" ca="1" si="53"/>
        <v>0.60973427017787563</v>
      </c>
      <c r="N281">
        <f ca="1">Modèle!B23+Modèle!C23*M281</f>
        <v>1.012390451796934</v>
      </c>
    </row>
    <row r="282" spans="1:14" x14ac:dyDescent="0.3">
      <c r="A282">
        <f t="shared" ca="1" si="54"/>
        <v>0.74084895422908792</v>
      </c>
      <c r="B282">
        <f t="shared" ca="1" si="54"/>
        <v>0.44119578796534753</v>
      </c>
      <c r="C282">
        <f t="shared" ca="1" si="51"/>
        <v>-0.72227389587191815</v>
      </c>
      <c r="D282">
        <f ca="1">Modèle!B5+Modèle!C5*C282</f>
        <v>2.3242485091843768</v>
      </c>
      <c r="F282">
        <f t="shared" ca="1" si="55"/>
        <v>0.2993045526808763</v>
      </c>
      <c r="G282">
        <f t="shared" ca="1" si="55"/>
        <v>0.54858953840251268</v>
      </c>
      <c r="H282">
        <f t="shared" ca="1" si="52"/>
        <v>-1.4814246848480506</v>
      </c>
      <c r="I282">
        <f ca="1">Modèle!B14+Modèle!C14*H282</f>
        <v>0.79325250050750418</v>
      </c>
      <c r="K282">
        <f t="shared" ca="1" si="56"/>
        <v>0.34126058654239999</v>
      </c>
      <c r="L282">
        <f t="shared" ca="1" si="56"/>
        <v>0.30402017754837174</v>
      </c>
      <c r="M282">
        <f t="shared" ca="1" si="53"/>
        <v>-0.48820926967964656</v>
      </c>
      <c r="N282">
        <f ca="1">Modèle!B23+Modèle!C23*M282</f>
        <v>0.6547902408653391</v>
      </c>
    </row>
    <row r="283" spans="1:14" x14ac:dyDescent="0.3">
      <c r="A283">
        <f t="shared" ca="1" si="54"/>
        <v>0.93661647953838711</v>
      </c>
      <c r="B283">
        <f t="shared" ca="1" si="54"/>
        <v>0.93454205484801889</v>
      </c>
      <c r="C283">
        <f t="shared" ca="1" si="51"/>
        <v>0.33170927971145581</v>
      </c>
      <c r="D283">
        <f ca="1">Modèle!B5+Modèle!C5*C283</f>
        <v>2.8079213884595871</v>
      </c>
      <c r="F283">
        <f t="shared" ca="1" si="55"/>
        <v>0.36724083143293407</v>
      </c>
      <c r="G283">
        <f t="shared" ca="1" si="55"/>
        <v>0.77862066409294151</v>
      </c>
      <c r="H283">
        <f t="shared" ca="1" si="52"/>
        <v>0.2531676791286811</v>
      </c>
      <c r="I283">
        <f ca="1">Modèle!B14+Modèle!C14*H283</f>
        <v>1.7179636897434998</v>
      </c>
      <c r="K283">
        <f t="shared" ca="1" si="56"/>
        <v>0.54308292532281888</v>
      </c>
      <c r="L283">
        <f t="shared" ca="1" si="56"/>
        <v>0.8292088868526496</v>
      </c>
      <c r="M283">
        <f t="shared" ca="1" si="53"/>
        <v>0.52750970537813269</v>
      </c>
      <c r="N283">
        <f ca="1">Modèle!B23+Modèle!C23*M283</f>
        <v>0.98560991104165774</v>
      </c>
    </row>
    <row r="284" spans="1:14" x14ac:dyDescent="0.3">
      <c r="A284">
        <f t="shared" ref="A284:B303" ca="1" si="57">RAND()</f>
        <v>0.41905374620013081</v>
      </c>
      <c r="B284">
        <f t="shared" ca="1" si="57"/>
        <v>0.31185371282642793</v>
      </c>
      <c r="C284">
        <f t="shared" ca="1" si="51"/>
        <v>-0.49977114969916114</v>
      </c>
      <c r="D284">
        <f ca="1">Modèle!B5+Modèle!C5*C284</f>
        <v>2.4263550194030548</v>
      </c>
      <c r="F284">
        <f t="shared" ref="F284:G303" ca="1" si="58">RAND()</f>
        <v>0.64638766651966784</v>
      </c>
      <c r="G284">
        <f t="shared" ca="1" si="58"/>
        <v>0.96854738074617086</v>
      </c>
      <c r="H284">
        <f t="shared" ca="1" si="52"/>
        <v>0.91600742812907487</v>
      </c>
      <c r="I284">
        <f ca="1">Modèle!B14+Modèle!C14*H284</f>
        <v>2.0713235599356099</v>
      </c>
      <c r="K284">
        <f t="shared" ref="K284:L303" ca="1" si="59">RAND()</f>
        <v>0.63772206890956473</v>
      </c>
      <c r="L284">
        <f t="shared" ca="1" si="59"/>
        <v>0.50041797842195501</v>
      </c>
      <c r="M284">
        <f t="shared" ca="1" si="53"/>
        <v>-0.94852476672010844</v>
      </c>
      <c r="N284">
        <f ca="1">Modèle!B23+Modèle!C23*M284</f>
        <v>0.50486548347926063</v>
      </c>
    </row>
    <row r="285" spans="1:14" x14ac:dyDescent="0.3">
      <c r="A285">
        <f t="shared" ca="1" si="57"/>
        <v>0.43832726336655825</v>
      </c>
      <c r="B285">
        <f t="shared" ca="1" si="57"/>
        <v>0.23146398714751848</v>
      </c>
      <c r="C285">
        <f t="shared" ca="1" si="51"/>
        <v>0.1492452412891585</v>
      </c>
      <c r="D285">
        <f ca="1">Modèle!B5+Modèle!C5*C285</f>
        <v>2.7241886412275949</v>
      </c>
      <c r="F285">
        <f t="shared" ca="1" si="58"/>
        <v>0.96207161665671093</v>
      </c>
      <c r="G285">
        <f t="shared" ca="1" si="58"/>
        <v>0.55160856352298393</v>
      </c>
      <c r="H285">
        <f t="shared" ca="1" si="52"/>
        <v>-0.26359510476596287</v>
      </c>
      <c r="I285">
        <f ca="1">Modèle!B14+Modèle!C14*H285</f>
        <v>1.4424774496492652</v>
      </c>
      <c r="K285">
        <f t="shared" ca="1" si="59"/>
        <v>0.35005377839613105</v>
      </c>
      <c r="L285">
        <f t="shared" ca="1" si="59"/>
        <v>0.59878988390379495</v>
      </c>
      <c r="M285">
        <f t="shared" ca="1" si="53"/>
        <v>-1.1786333699024578</v>
      </c>
      <c r="N285">
        <f ca="1">Modèle!B23+Modèle!C23*M285</f>
        <v>0.42991911142276945</v>
      </c>
    </row>
    <row r="286" spans="1:14" x14ac:dyDescent="0.3">
      <c r="A286">
        <f t="shared" ca="1" si="57"/>
        <v>4.7508774856811375E-2</v>
      </c>
      <c r="B286">
        <f t="shared" ca="1" si="57"/>
        <v>0.49973530395278543</v>
      </c>
      <c r="C286">
        <f t="shared" ca="1" si="51"/>
        <v>-2.4685349596767381</v>
      </c>
      <c r="D286">
        <f ca="1">Modèle!B5+Modèle!C5*C286</f>
        <v>1.522889307004345</v>
      </c>
      <c r="F286">
        <f t="shared" ca="1" si="58"/>
        <v>0.83705087610548468</v>
      </c>
      <c r="G286">
        <f t="shared" ca="1" si="58"/>
        <v>0.20141783293758286</v>
      </c>
      <c r="H286">
        <f t="shared" ca="1" si="52"/>
        <v>0.17924956048067539</v>
      </c>
      <c r="I286">
        <f ca="1">Modèle!B14+Modèle!C14*H286</f>
        <v>1.678557940692248</v>
      </c>
      <c r="K286">
        <f t="shared" ca="1" si="59"/>
        <v>0.31129768437501704</v>
      </c>
      <c r="L286">
        <f t="shared" ca="1" si="59"/>
        <v>0.593078164881085</v>
      </c>
      <c r="M286">
        <f t="shared" ca="1" si="53"/>
        <v>-1.2738468683588084</v>
      </c>
      <c r="N286">
        <f ca="1">Modèle!B23+Modèle!C23*M286</f>
        <v>0.39890807497553604</v>
      </c>
    </row>
    <row r="287" spans="1:14" x14ac:dyDescent="0.3">
      <c r="A287">
        <f t="shared" ca="1" si="57"/>
        <v>0.55723443780229198</v>
      </c>
      <c r="B287">
        <f t="shared" ca="1" si="57"/>
        <v>0.82696851155837103</v>
      </c>
      <c r="C287">
        <f t="shared" ca="1" si="51"/>
        <v>0.50284915575417122</v>
      </c>
      <c r="D287">
        <f ca="1">Modèle!B5+Modèle!C5*C287</f>
        <v>2.8864574775755889</v>
      </c>
      <c r="F287">
        <f t="shared" ca="1" si="58"/>
        <v>0.69831921553631648</v>
      </c>
      <c r="G287">
        <f t="shared" ca="1" si="58"/>
        <v>0.64560501478501175</v>
      </c>
      <c r="H287">
        <f t="shared" ca="1" si="52"/>
        <v>-0.51685394745658075</v>
      </c>
      <c r="I287">
        <f ca="1">Modèle!B14+Modèle!C14*H287</f>
        <v>1.3074651606108967</v>
      </c>
      <c r="K287">
        <f t="shared" ca="1" si="59"/>
        <v>0.41280826650659774</v>
      </c>
      <c r="L287">
        <f t="shared" ca="1" si="59"/>
        <v>0.33089433755174391</v>
      </c>
      <c r="M287">
        <f t="shared" ca="1" si="53"/>
        <v>-0.64738927802838286</v>
      </c>
      <c r="N287">
        <f ca="1">Modèle!B23+Modèle!C23*M287</f>
        <v>0.60294531214615565</v>
      </c>
    </row>
    <row r="288" spans="1:14" x14ac:dyDescent="0.3">
      <c r="A288">
        <f t="shared" ca="1" si="57"/>
        <v>0.33924901448862366</v>
      </c>
      <c r="B288">
        <f t="shared" ca="1" si="57"/>
        <v>0.34571302182908981</v>
      </c>
      <c r="C288">
        <f t="shared" ca="1" si="51"/>
        <v>-0.83192083285556284</v>
      </c>
      <c r="D288">
        <f ca="1">Modèle!B5+Modèle!C5*C288</f>
        <v>2.2739315298025824</v>
      </c>
      <c r="F288">
        <f t="shared" ca="1" si="58"/>
        <v>9.318631733168159E-3</v>
      </c>
      <c r="G288">
        <f t="shared" ca="1" si="58"/>
        <v>0.90182257811231226</v>
      </c>
      <c r="H288">
        <f t="shared" ca="1" si="52"/>
        <v>2.4944102735366096</v>
      </c>
      <c r="I288">
        <f ca="1">Modèle!B14+Modèle!C14*H288</f>
        <v>2.9127701168223665</v>
      </c>
      <c r="K288">
        <f t="shared" ca="1" si="59"/>
        <v>0.59705886085968496</v>
      </c>
      <c r="L288">
        <f t="shared" ca="1" si="59"/>
        <v>0.16479440557386993</v>
      </c>
      <c r="M288">
        <f t="shared" ca="1" si="53"/>
        <v>0.51812026127419397</v>
      </c>
      <c r="N288">
        <f ca="1">Modèle!B23+Modèle!C23*M288</f>
        <v>0.98255176909700492</v>
      </c>
    </row>
    <row r="289" spans="1:14" x14ac:dyDescent="0.3">
      <c r="A289">
        <f t="shared" ca="1" si="57"/>
        <v>0.17655627033584187</v>
      </c>
      <c r="B289">
        <f t="shared" ca="1" si="57"/>
        <v>0.32264876034759071</v>
      </c>
      <c r="C289">
        <f t="shared" ca="1" si="51"/>
        <v>-0.82086981153309935</v>
      </c>
      <c r="D289">
        <f ca="1">Modèle!B5+Modèle!C5*C289</f>
        <v>2.2790028434874605</v>
      </c>
      <c r="F289">
        <f t="shared" ca="1" si="58"/>
        <v>0.43471165827813552</v>
      </c>
      <c r="G289">
        <f t="shared" ca="1" si="58"/>
        <v>0.75997964644041327</v>
      </c>
      <c r="H289">
        <f t="shared" ca="1" si="52"/>
        <v>8.0884768131710763E-2</v>
      </c>
      <c r="I289">
        <f ca="1">Modèle!B14+Modèle!C14*H289</f>
        <v>1.626119669891015</v>
      </c>
      <c r="K289">
        <f t="shared" ca="1" si="59"/>
        <v>0.43719229146982619</v>
      </c>
      <c r="L289">
        <f t="shared" ca="1" si="59"/>
        <v>0.1608418845289814</v>
      </c>
      <c r="M289">
        <f t="shared" ca="1" si="53"/>
        <v>0.68352005524255843</v>
      </c>
      <c r="N289">
        <f ca="1">Modèle!B23+Modèle!C23*M289</f>
        <v>1.0364224819925012</v>
      </c>
    </row>
    <row r="290" spans="1:14" x14ac:dyDescent="0.3">
      <c r="A290">
        <f t="shared" ca="1" si="57"/>
        <v>0.89946671773357456</v>
      </c>
      <c r="B290">
        <f t="shared" ca="1" si="57"/>
        <v>0.81575471331082006</v>
      </c>
      <c r="C290">
        <f t="shared" ca="1" si="51"/>
        <v>0.18482157692725654</v>
      </c>
      <c r="D290">
        <f ca="1">Modèle!B5+Modèle!C5*C290</f>
        <v>2.7405146216519181</v>
      </c>
      <c r="F290">
        <f t="shared" ca="1" si="58"/>
        <v>0.89014104296862129</v>
      </c>
      <c r="G290">
        <f t="shared" ca="1" si="58"/>
        <v>0.6664437193855276</v>
      </c>
      <c r="H290">
        <f t="shared" ca="1" si="52"/>
        <v>-0.24180625532018638</v>
      </c>
      <c r="I290">
        <f ca="1">Modèle!B14+Modèle!C14*H290</f>
        <v>1.4540930852888085</v>
      </c>
      <c r="K290">
        <f t="shared" ca="1" si="59"/>
        <v>0.86623994361465873</v>
      </c>
      <c r="L290">
        <f t="shared" ca="1" si="59"/>
        <v>0.12318497032552989</v>
      </c>
      <c r="M290">
        <f t="shared" ca="1" si="53"/>
        <v>0.38323384339243488</v>
      </c>
      <c r="N290">
        <f ca="1">Modèle!B23+Modèle!C23*M290</f>
        <v>0.93861926279291596</v>
      </c>
    </row>
    <row r="291" spans="1:14" x14ac:dyDescent="0.3">
      <c r="A291">
        <f t="shared" ca="1" si="57"/>
        <v>0.12391780608652181</v>
      </c>
      <c r="B291">
        <f t="shared" ca="1" si="57"/>
        <v>0.76634471264458537</v>
      </c>
      <c r="C291">
        <f t="shared" ca="1" si="51"/>
        <v>0.20950190095890656</v>
      </c>
      <c r="D291">
        <f ca="1">Modèle!B5+Modèle!C5*C291</f>
        <v>2.7518404223500421</v>
      </c>
      <c r="F291">
        <f t="shared" ca="1" si="58"/>
        <v>0.76954578105581228</v>
      </c>
      <c r="G291">
        <f t="shared" ca="1" si="58"/>
        <v>0.85056326152519601</v>
      </c>
      <c r="H291">
        <f t="shared" ca="1" si="52"/>
        <v>0.42751813804988864</v>
      </c>
      <c r="I291">
        <f ca="1">Modèle!B14+Modèle!C14*H291</f>
        <v>1.8109099193943956</v>
      </c>
      <c r="K291">
        <f t="shared" ca="1" si="59"/>
        <v>0.44124991098791444</v>
      </c>
      <c r="L291">
        <f t="shared" ca="1" si="59"/>
        <v>2.9946129824351964E-2</v>
      </c>
      <c r="M291">
        <f t="shared" ca="1" si="53"/>
        <v>1.2565979932488391</v>
      </c>
      <c r="N291">
        <f ca="1">Modèle!B23+Modèle!C23*M291</f>
        <v>1.223073966401147</v>
      </c>
    </row>
    <row r="292" spans="1:14" x14ac:dyDescent="0.3">
      <c r="A292">
        <f t="shared" ca="1" si="57"/>
        <v>0.30529475465192302</v>
      </c>
      <c r="B292">
        <f t="shared" ca="1" si="57"/>
        <v>0.56408592233082133</v>
      </c>
      <c r="C292">
        <f t="shared" ca="1" si="51"/>
        <v>-1.4172361804008353</v>
      </c>
      <c r="D292">
        <f ca="1">Modèle!B5+Modèle!C5*C292</f>
        <v>2.0053303168140566</v>
      </c>
      <c r="F292">
        <f t="shared" ca="1" si="58"/>
        <v>7.7047171072240905E-3</v>
      </c>
      <c r="G292">
        <f t="shared" ca="1" si="58"/>
        <v>0.72574425358330485</v>
      </c>
      <c r="H292">
        <f t="shared" ca="1" si="52"/>
        <v>-0.47359770672109269</v>
      </c>
      <c r="I292">
        <f ca="1">Modèle!B14+Modèle!C14*H292</f>
        <v>1.3305250625469855</v>
      </c>
      <c r="K292">
        <f t="shared" ca="1" si="59"/>
        <v>0.7618456326263181</v>
      </c>
      <c r="L292">
        <f t="shared" ca="1" si="59"/>
        <v>0.11941682652491248</v>
      </c>
      <c r="M292">
        <f t="shared" ca="1" si="53"/>
        <v>0.53951834899473639</v>
      </c>
      <c r="N292">
        <f ca="1">Modèle!B23+Modèle!C23*M292</f>
        <v>0.98952112626758559</v>
      </c>
    </row>
    <row r="293" spans="1:14" x14ac:dyDescent="0.3">
      <c r="A293">
        <f t="shared" ca="1" si="57"/>
        <v>1.7372534534466078E-2</v>
      </c>
      <c r="B293">
        <f t="shared" ca="1" si="57"/>
        <v>0.62347216470717548</v>
      </c>
      <c r="C293">
        <f t="shared" ca="1" si="51"/>
        <v>-2.0324055604235034</v>
      </c>
      <c r="D293">
        <f ca="1">Modèle!B5+Modèle!C5*C293</f>
        <v>1.7230290883216544</v>
      </c>
      <c r="F293">
        <f t="shared" ca="1" si="58"/>
        <v>0.36055828325224437</v>
      </c>
      <c r="G293">
        <f t="shared" ca="1" si="58"/>
        <v>0.58934085234840672</v>
      </c>
      <c r="H293">
        <f t="shared" ca="1" si="52"/>
        <v>-1.2091609744701513</v>
      </c>
      <c r="I293">
        <f ca="1">Modèle!B14+Modèle!C14*H293</f>
        <v>0.93839628450996226</v>
      </c>
      <c r="K293">
        <f t="shared" ca="1" si="59"/>
        <v>0.11005698675231523</v>
      </c>
      <c r="L293">
        <f t="shared" ca="1" si="59"/>
        <v>0.17433100085617104</v>
      </c>
      <c r="M293">
        <f t="shared" ca="1" si="53"/>
        <v>0.96161961792404738</v>
      </c>
      <c r="N293">
        <f ca="1">Modèle!B23+Modèle!C23*M293</f>
        <v>1.1269995095578622</v>
      </c>
    </row>
    <row r="294" spans="1:14" x14ac:dyDescent="0.3">
      <c r="A294">
        <f t="shared" ca="1" si="57"/>
        <v>0.6421760683443215</v>
      </c>
      <c r="B294">
        <f t="shared" ca="1" si="57"/>
        <v>0.65964264541255357</v>
      </c>
      <c r="C294">
        <f t="shared" ca="1" si="51"/>
        <v>-0.50608268176377669</v>
      </c>
      <c r="D294">
        <f ca="1">Modèle!B5+Modèle!C5*C294</f>
        <v>2.4234586573386028</v>
      </c>
      <c r="F294">
        <f t="shared" ca="1" si="58"/>
        <v>0.48950551870375314</v>
      </c>
      <c r="G294">
        <f t="shared" ca="1" si="58"/>
        <v>0.71536867764919065</v>
      </c>
      <c r="H294">
        <f t="shared" ca="1" si="52"/>
        <v>-0.25804164881763825</v>
      </c>
      <c r="I294">
        <f ca="1">Modèle!B14+Modèle!C14*H294</f>
        <v>1.4454379970153171</v>
      </c>
      <c r="K294">
        <f t="shared" ca="1" si="59"/>
        <v>0.80892264619422682</v>
      </c>
      <c r="L294">
        <f t="shared" ca="1" si="59"/>
        <v>0.6909554248019586</v>
      </c>
      <c r="M294">
        <f t="shared" ca="1" si="53"/>
        <v>-0.236095542004405</v>
      </c>
      <c r="N294">
        <f ca="1">Modèle!B23+Modèle!C23*M294</f>
        <v>0.73690368196916523</v>
      </c>
    </row>
    <row r="295" spans="1:14" x14ac:dyDescent="0.3">
      <c r="A295">
        <f t="shared" ca="1" si="57"/>
        <v>0.58899312940997339</v>
      </c>
      <c r="B295">
        <f t="shared" ca="1" si="57"/>
        <v>0.12095778142321334</v>
      </c>
      <c r="C295">
        <f t="shared" ca="1" si="51"/>
        <v>0.74579997370596629</v>
      </c>
      <c r="D295">
        <f ca="1">Modèle!B5+Modèle!C5*C295</f>
        <v>2.9979476079336678</v>
      </c>
      <c r="F295">
        <f t="shared" ca="1" si="58"/>
        <v>0.47695646489850729</v>
      </c>
      <c r="G295">
        <f t="shared" ca="1" si="58"/>
        <v>0.69775891461038797</v>
      </c>
      <c r="H295">
        <f t="shared" ca="1" si="52"/>
        <v>-0.39227708472641504</v>
      </c>
      <c r="I295">
        <f ca="1">Modèle!B14+Modèle!C14*H295</f>
        <v>1.3738770861323482</v>
      </c>
      <c r="K295">
        <f t="shared" ca="1" si="59"/>
        <v>0.57955760056917704</v>
      </c>
      <c r="L295">
        <f t="shared" ca="1" si="59"/>
        <v>3.2140030362336591E-2</v>
      </c>
      <c r="M295">
        <f t="shared" ca="1" si="53"/>
        <v>1.0232747677147422</v>
      </c>
      <c r="N295">
        <f ca="1">Modèle!B23+Modèle!C23*M295</f>
        <v>1.1470805918446916</v>
      </c>
    </row>
    <row r="296" spans="1:14" x14ac:dyDescent="0.3">
      <c r="A296">
        <f t="shared" ca="1" si="57"/>
        <v>0.12984810139626124</v>
      </c>
      <c r="B296">
        <f t="shared" ca="1" si="57"/>
        <v>0.6390445857231507</v>
      </c>
      <c r="C296">
        <f t="shared" ca="1" si="51"/>
        <v>-1.2972947259433325</v>
      </c>
      <c r="D296">
        <f ca="1">Modèle!B5+Modèle!C5*C296</f>
        <v>2.0603714502646047</v>
      </c>
      <c r="F296">
        <f t="shared" ca="1" si="58"/>
        <v>8.4190030697887996E-2</v>
      </c>
      <c r="G296">
        <f t="shared" ca="1" si="58"/>
        <v>0.31735765470457289</v>
      </c>
      <c r="H296">
        <f t="shared" ca="1" si="52"/>
        <v>-0.9136884049897267</v>
      </c>
      <c r="I296">
        <f ca="1">Modèle!B14+Modèle!C14*H296</f>
        <v>1.0959127112999767</v>
      </c>
      <c r="K296">
        <f t="shared" ca="1" si="59"/>
        <v>0.66309249740450527</v>
      </c>
      <c r="L296">
        <f t="shared" ca="1" si="59"/>
        <v>0.64369757437996933</v>
      </c>
      <c r="M296">
        <f t="shared" ca="1" si="53"/>
        <v>-0.56142240134735932</v>
      </c>
      <c r="N296">
        <f ca="1">Modèle!B23+Modèle!C23*M296</f>
        <v>0.63094472388116507</v>
      </c>
    </row>
    <row r="297" spans="1:14" x14ac:dyDescent="0.3">
      <c r="A297">
        <f t="shared" ca="1" si="57"/>
        <v>0.82110952028866713</v>
      </c>
      <c r="B297">
        <f t="shared" ca="1" si="57"/>
        <v>0.83307584761270326</v>
      </c>
      <c r="C297">
        <f t="shared" ca="1" si="51"/>
        <v>0.31304568916991043</v>
      </c>
      <c r="D297">
        <f ca="1">Modèle!B5+Modèle!C5*C297</f>
        <v>2.799356666760072</v>
      </c>
      <c r="F297">
        <f t="shared" ca="1" si="58"/>
        <v>0.29910965100436182</v>
      </c>
      <c r="G297">
        <f t="shared" ca="1" si="58"/>
        <v>0.36307200783265359</v>
      </c>
      <c r="H297">
        <f t="shared" ca="1" si="52"/>
        <v>-1.0132674047381949</v>
      </c>
      <c r="I297">
        <f ca="1">Modèle!B14+Modèle!C14*H297</f>
        <v>1.0428271465340684</v>
      </c>
      <c r="K297">
        <f t="shared" ca="1" si="59"/>
        <v>0.14195966941370453</v>
      </c>
      <c r="L297">
        <f t="shared" ca="1" si="59"/>
        <v>7.791149259030461E-3</v>
      </c>
      <c r="M297">
        <f t="shared" ca="1" si="53"/>
        <v>1.9735945363092862</v>
      </c>
      <c r="N297">
        <f ca="1">Modèle!B23+Modèle!C23*M297</f>
        <v>1.4565997404759345</v>
      </c>
    </row>
    <row r="298" spans="1:14" x14ac:dyDescent="0.3">
      <c r="A298">
        <f t="shared" ca="1" si="57"/>
        <v>0.51824125245981401</v>
      </c>
      <c r="B298">
        <f t="shared" ca="1" si="57"/>
        <v>0.56672924907883515</v>
      </c>
      <c r="C298">
        <f t="shared" ca="1" si="51"/>
        <v>-1.0472627661714102</v>
      </c>
      <c r="D298">
        <f ca="1">Modèle!B5+Modèle!C5*C298</f>
        <v>2.1751111166039396</v>
      </c>
      <c r="F298">
        <f t="shared" ca="1" si="58"/>
        <v>0.82631099592421631</v>
      </c>
      <c r="G298">
        <f t="shared" ca="1" si="58"/>
        <v>0.61523577687413777</v>
      </c>
      <c r="H298">
        <f t="shared" ca="1" si="52"/>
        <v>-0.46274694903803754</v>
      </c>
      <c r="I298">
        <f ca="1">Modèle!B14+Modèle!C14*H298</f>
        <v>1.3363096014678222</v>
      </c>
      <c r="K298">
        <f t="shared" ca="1" si="59"/>
        <v>0.78600929779282613</v>
      </c>
      <c r="L298">
        <f t="shared" ca="1" si="59"/>
        <v>0.48146262096880388</v>
      </c>
      <c r="M298">
        <f t="shared" ca="1" si="53"/>
        <v>-0.68925300997981598</v>
      </c>
      <c r="N298">
        <f ca="1">Modèle!B23+Modèle!C23*M298</f>
        <v>0.58931029464957385</v>
      </c>
    </row>
    <row r="299" spans="1:14" x14ac:dyDescent="0.3">
      <c r="A299">
        <f t="shared" ca="1" si="57"/>
        <v>0.10947590057881118</v>
      </c>
      <c r="B299">
        <f t="shared" ca="1" si="57"/>
        <v>0.64492332919691919</v>
      </c>
      <c r="C299">
        <f t="shared" ca="1" si="51"/>
        <v>-1.2899615175799917</v>
      </c>
      <c r="D299">
        <f ca="1">Modèle!B5+Modèle!C5*C299</f>
        <v>2.0637366595825419</v>
      </c>
      <c r="F299">
        <f t="shared" ca="1" si="58"/>
        <v>6.3045959469347101E-2</v>
      </c>
      <c r="G299">
        <f t="shared" ca="1" si="58"/>
        <v>2.3546028035931532E-2</v>
      </c>
      <c r="H299">
        <f t="shared" ca="1" si="52"/>
        <v>2.32544054213075</v>
      </c>
      <c r="I299">
        <f ca="1">Modèle!B14+Modèle!C14*H299</f>
        <v>2.8226923530099031</v>
      </c>
      <c r="K299">
        <f t="shared" ca="1" si="59"/>
        <v>0.88190731316216786</v>
      </c>
      <c r="L299">
        <f t="shared" ca="1" si="59"/>
        <v>0.42355940835508021</v>
      </c>
      <c r="M299">
        <f t="shared" ca="1" si="53"/>
        <v>-0.44461421741483576</v>
      </c>
      <c r="N299">
        <f ca="1">Modèle!B23+Modèle!C23*M299</f>
        <v>0.66898914938798804</v>
      </c>
    </row>
    <row r="300" spans="1:14" x14ac:dyDescent="0.3">
      <c r="A300">
        <f t="shared" ca="1" si="57"/>
        <v>0.99394222702076274</v>
      </c>
      <c r="B300">
        <f t="shared" ca="1" si="57"/>
        <v>1.9783530032165375E-2</v>
      </c>
      <c r="C300">
        <f t="shared" ca="1" si="51"/>
        <v>0.1093873179692274</v>
      </c>
      <c r="D300">
        <f ca="1">Modèle!B5+Modèle!C5*C300</f>
        <v>2.7058978402160783</v>
      </c>
      <c r="F300">
        <f t="shared" ca="1" si="58"/>
        <v>0.46459490063596942</v>
      </c>
      <c r="G300">
        <f t="shared" ca="1" si="58"/>
        <v>0.74522538500900959</v>
      </c>
      <c r="H300">
        <f t="shared" ca="1" si="52"/>
        <v>-3.7140649386918759E-2</v>
      </c>
      <c r="I300">
        <f ca="1">Modèle!B14+Modèle!C14*H300</f>
        <v>1.5632003198118336</v>
      </c>
      <c r="K300">
        <f t="shared" ca="1" si="59"/>
        <v>0.76477611863627182</v>
      </c>
      <c r="L300">
        <f t="shared" ca="1" si="59"/>
        <v>0.63745484479002212</v>
      </c>
      <c r="M300">
        <f t="shared" ca="1" si="53"/>
        <v>-0.47578470096645509</v>
      </c>
      <c r="N300">
        <f ca="1">Modèle!B23+Modèle!C23*M300</f>
        <v>0.65883692289522555</v>
      </c>
    </row>
    <row r="301" spans="1:14" x14ac:dyDescent="0.3">
      <c r="A301">
        <f t="shared" ca="1" si="57"/>
        <v>0.99561558781153481</v>
      </c>
      <c r="B301">
        <f t="shared" ca="1" si="57"/>
        <v>0.72236902258382329</v>
      </c>
      <c r="C301">
        <f t="shared" ca="1" si="51"/>
        <v>-1.6193467669788436E-2</v>
      </c>
      <c r="D301">
        <f ca="1">Modèle!B5+Modèle!C5*C301</f>
        <v>2.648268817686334</v>
      </c>
      <c r="F301">
        <f t="shared" ca="1" si="58"/>
        <v>0.5684571796361515</v>
      </c>
      <c r="G301">
        <f t="shared" ca="1" si="58"/>
        <v>0.68590534547824256</v>
      </c>
      <c r="H301">
        <f t="shared" ca="1" si="52"/>
        <v>-0.41655467612229863</v>
      </c>
      <c r="I301">
        <f ca="1">Modèle!B14+Modèle!C14*H301</f>
        <v>1.3609347021592026</v>
      </c>
      <c r="K301">
        <f t="shared" ca="1" si="59"/>
        <v>0.22604968211568033</v>
      </c>
      <c r="L301">
        <f t="shared" ca="1" si="59"/>
        <v>0.65299020839555022</v>
      </c>
      <c r="M301">
        <f t="shared" ca="1" si="53"/>
        <v>-0.98726290533622274</v>
      </c>
      <c r="N301">
        <f ca="1">Modèle!B23+Modèle!C23*M301</f>
        <v>0.49224847173199221</v>
      </c>
    </row>
    <row r="302" spans="1:14" x14ac:dyDescent="0.3">
      <c r="A302">
        <f t="shared" ca="1" si="57"/>
        <v>2.3756366003449547E-2</v>
      </c>
      <c r="B302">
        <f t="shared" ca="1" si="57"/>
        <v>0.45729098995450213</v>
      </c>
      <c r="C302">
        <f t="shared" ca="1" si="51"/>
        <v>-2.6370412577329132</v>
      </c>
      <c r="D302">
        <f ca="1">Modèle!B5+Modèle!C5*C302</f>
        <v>1.4455617668263661</v>
      </c>
      <c r="F302">
        <f t="shared" ca="1" si="58"/>
        <v>0.44202593906719689</v>
      </c>
      <c r="G302">
        <f t="shared" ca="1" si="58"/>
        <v>0.12369509808197354</v>
      </c>
      <c r="H302">
        <f t="shared" ca="1" si="52"/>
        <v>0.91091883572947285</v>
      </c>
      <c r="I302">
        <f ca="1">Modèle!B14+Modèle!C14*H302</f>
        <v>2.0686108313273821</v>
      </c>
      <c r="K302">
        <f t="shared" ca="1" si="59"/>
        <v>0.5117994086053087</v>
      </c>
      <c r="L302">
        <f t="shared" ca="1" si="59"/>
        <v>0.45068224781963984</v>
      </c>
      <c r="M302">
        <f t="shared" ca="1" si="53"/>
        <v>-1.102304762247863</v>
      </c>
      <c r="N302">
        <f ca="1">Modèle!B23+Modèle!C23*M302</f>
        <v>0.45477933893587102</v>
      </c>
    </row>
    <row r="303" spans="1:14" x14ac:dyDescent="0.3">
      <c r="A303">
        <f t="shared" ca="1" si="57"/>
        <v>0.1660841050748143</v>
      </c>
      <c r="B303">
        <f t="shared" ca="1" si="57"/>
        <v>0.38714251899341501</v>
      </c>
      <c r="C303">
        <f t="shared" ca="1" si="51"/>
        <v>-1.4381006197344424</v>
      </c>
      <c r="D303">
        <f ca="1">Modèle!B5+Modèle!C5*C303</f>
        <v>1.9957556256038644</v>
      </c>
      <c r="F303">
        <f t="shared" ca="1" si="58"/>
        <v>0.24279764063884379</v>
      </c>
      <c r="G303">
        <f t="shared" ca="1" si="58"/>
        <v>0.53843197969140622</v>
      </c>
      <c r="H303">
        <f t="shared" ca="1" si="52"/>
        <v>-1.6337558124122395</v>
      </c>
      <c r="I303">
        <f ca="1">Modèle!B14+Modèle!C14*H303</f>
        <v>0.71204477640303498</v>
      </c>
      <c r="K303">
        <f t="shared" ca="1" si="59"/>
        <v>0.35174729399667382</v>
      </c>
      <c r="L303">
        <f t="shared" ca="1" si="59"/>
        <v>0.65516476354407571</v>
      </c>
      <c r="M303">
        <f t="shared" ca="1" si="53"/>
        <v>-0.81129501284944772</v>
      </c>
      <c r="N303">
        <f ca="1">Modèle!B23+Modèle!C23*M303</f>
        <v>0.54956121431493488</v>
      </c>
    </row>
    <row r="304" spans="1:14" x14ac:dyDescent="0.3">
      <c r="A304">
        <f t="shared" ref="A304:B323" ca="1" si="60">RAND()</f>
        <v>0.31735707886623687</v>
      </c>
      <c r="B304">
        <f t="shared" ca="1" si="60"/>
        <v>0.49695048837423372</v>
      </c>
      <c r="C304">
        <f t="shared" ca="1" si="51"/>
        <v>-1.5147979358002013</v>
      </c>
      <c r="D304">
        <f ca="1">Modèle!B5+Modèle!C5*C304</f>
        <v>1.9605592272612875</v>
      </c>
      <c r="F304">
        <f t="shared" ref="F304:G323" ca="1" si="61">RAND()</f>
        <v>0.93564159294233129</v>
      </c>
      <c r="G304">
        <f t="shared" ca="1" si="61"/>
        <v>0.57843446731975734</v>
      </c>
      <c r="H304">
        <f t="shared" ca="1" si="52"/>
        <v>-0.32134948496006949</v>
      </c>
      <c r="I304">
        <f ca="1">Modèle!B14+Modèle!C14*H304</f>
        <v>1.4116885895677869</v>
      </c>
      <c r="K304">
        <f t="shared" ref="K304:L323" ca="1" si="62">RAND()</f>
        <v>0.62965585456939266</v>
      </c>
      <c r="L304">
        <f t="shared" ca="1" si="62"/>
        <v>0.71840826209518671</v>
      </c>
      <c r="M304">
        <f t="shared" ca="1" si="53"/>
        <v>-0.18967364790805341</v>
      </c>
      <c r="N304">
        <f ca="1">Modèle!B23+Modèle!C23*M304</f>
        <v>0.75202329287634695</v>
      </c>
    </row>
    <row r="305" spans="1:14" x14ac:dyDescent="0.3">
      <c r="A305">
        <f t="shared" ca="1" si="60"/>
        <v>0.55886968583795016</v>
      </c>
      <c r="B305">
        <f t="shared" ca="1" si="60"/>
        <v>0.6386263418247361</v>
      </c>
      <c r="C305">
        <f t="shared" ca="1" si="51"/>
        <v>-0.69476233504617513</v>
      </c>
      <c r="D305">
        <f ca="1">Modèle!B5+Modèle!C5*C305</f>
        <v>2.33687356444731</v>
      </c>
      <c r="F305">
        <f t="shared" ca="1" si="61"/>
        <v>0.22172448134986089</v>
      </c>
      <c r="G305">
        <f t="shared" ca="1" si="61"/>
        <v>0.55039748925152232</v>
      </c>
      <c r="H305">
        <f t="shared" ca="1" si="52"/>
        <v>-1.6493999807487254</v>
      </c>
      <c r="I305">
        <f ca="1">Modèle!B14+Modèle!C14*H305</f>
        <v>0.70370487026285444</v>
      </c>
      <c r="K305">
        <f t="shared" ca="1" si="62"/>
        <v>0.89361852969533129</v>
      </c>
      <c r="L305">
        <f t="shared" ca="1" si="62"/>
        <v>0.53672343099056641</v>
      </c>
      <c r="M305">
        <f t="shared" ca="1" si="53"/>
        <v>-0.46172170894701337</v>
      </c>
      <c r="N305">
        <f ca="1">Modèle!B23+Modèle!C23*M305</f>
        <v>0.66341723939595776</v>
      </c>
    </row>
    <row r="306" spans="1:14" x14ac:dyDescent="0.3">
      <c r="A306">
        <f t="shared" ca="1" si="60"/>
        <v>0.59559474336346363</v>
      </c>
      <c r="B306">
        <f t="shared" ca="1" si="60"/>
        <v>0.17399586323432981</v>
      </c>
      <c r="C306">
        <f t="shared" ca="1" si="51"/>
        <v>0.46789060797018672</v>
      </c>
      <c r="D306">
        <f ca="1">Modèle!B5+Modèle!C5*C306</f>
        <v>2.8704149999975188</v>
      </c>
      <c r="F306">
        <f t="shared" ca="1" si="61"/>
        <v>0.91685025157542299</v>
      </c>
      <c r="G306">
        <f t="shared" ca="1" si="61"/>
        <v>0.58513118785058216</v>
      </c>
      <c r="H306">
        <f t="shared" ca="1" si="52"/>
        <v>-0.35847905416586023</v>
      </c>
      <c r="I306">
        <f ca="1">Modèle!B14+Modèle!C14*H306</f>
        <v>1.39189481622418</v>
      </c>
      <c r="K306">
        <f t="shared" ca="1" si="62"/>
        <v>9.7130052551306356E-3</v>
      </c>
      <c r="L306">
        <f t="shared" ca="1" si="62"/>
        <v>1.6052073749343587E-2</v>
      </c>
      <c r="M306">
        <f t="shared" ca="1" si="53"/>
        <v>3.0289626869290251</v>
      </c>
      <c r="N306">
        <f ca="1">Modèle!B23+Modèle!C23*M306</f>
        <v>1.8003331471327835</v>
      </c>
    </row>
    <row r="307" spans="1:14" x14ac:dyDescent="0.3">
      <c r="A307">
        <f t="shared" ca="1" si="60"/>
        <v>0.17220152590039128</v>
      </c>
      <c r="B307">
        <f t="shared" ca="1" si="60"/>
        <v>0.84284327857877572</v>
      </c>
      <c r="C307">
        <f t="shared" ca="1" si="51"/>
        <v>1.0331706971749657</v>
      </c>
      <c r="D307">
        <f ca="1">Modèle!B5+Modèle!C5*C307</f>
        <v>3.1298220329335917</v>
      </c>
      <c r="F307">
        <f t="shared" ca="1" si="61"/>
        <v>0.4112610269294309</v>
      </c>
      <c r="G307">
        <f t="shared" ca="1" si="61"/>
        <v>0.98022249996488886</v>
      </c>
      <c r="H307">
        <f t="shared" ca="1" si="52"/>
        <v>1.3227827025129277</v>
      </c>
      <c r="I307">
        <f ca="1">Modèle!B14+Modèle!C14*H307</f>
        <v>2.2881754587096417</v>
      </c>
      <c r="K307">
        <f t="shared" ca="1" si="62"/>
        <v>3.4057157274709482E-3</v>
      </c>
      <c r="L307">
        <f t="shared" ca="1" si="62"/>
        <v>0.8859789576427064</v>
      </c>
      <c r="M307">
        <f t="shared" ca="1" si="53"/>
        <v>2.5423960569159232</v>
      </c>
      <c r="N307">
        <f ca="1">Modèle!B23+Modèle!C23*M307</f>
        <v>1.6418583957375161</v>
      </c>
    </row>
    <row r="308" spans="1:14" x14ac:dyDescent="0.3">
      <c r="A308">
        <f t="shared" ca="1" si="60"/>
        <v>0.86590693461491197</v>
      </c>
      <c r="B308">
        <f t="shared" ca="1" si="60"/>
        <v>0.34999227164916658</v>
      </c>
      <c r="C308">
        <f t="shared" ca="1" si="51"/>
        <v>-0.31539331609646543</v>
      </c>
      <c r="D308">
        <f ca="1">Modèle!B5+Modèle!C5*C308</f>
        <v>2.510966007243332</v>
      </c>
      <c r="F308">
        <f t="shared" ca="1" si="61"/>
        <v>0.14371514826115539</v>
      </c>
      <c r="G308">
        <f t="shared" ca="1" si="61"/>
        <v>0.18202140091761587</v>
      </c>
      <c r="H308">
        <f t="shared" ca="1" si="52"/>
        <v>0.8159677821039335</v>
      </c>
      <c r="I308">
        <f ca="1">Modèle!B14+Modèle!C14*H308</f>
        <v>2.017992424639607</v>
      </c>
      <c r="K308">
        <f t="shared" ca="1" si="62"/>
        <v>0.74630875416446685</v>
      </c>
      <c r="L308">
        <f t="shared" ca="1" si="62"/>
        <v>0.79466870335235473</v>
      </c>
      <c r="M308">
        <f t="shared" ca="1" si="53"/>
        <v>0.2118997669917064</v>
      </c>
      <c r="N308">
        <f ca="1">Modèle!B23+Modèle!C23*M308</f>
        <v>0.88281575410919877</v>
      </c>
    </row>
    <row r="309" spans="1:14" x14ac:dyDescent="0.3">
      <c r="A309">
        <f t="shared" ca="1" si="60"/>
        <v>0.18127439366609677</v>
      </c>
      <c r="B309">
        <f t="shared" ca="1" si="60"/>
        <v>0.56097703473802352</v>
      </c>
      <c r="C309">
        <f t="shared" ca="1" si="51"/>
        <v>-1.7141144084277682</v>
      </c>
      <c r="D309">
        <f ca="1">Modèle!B5+Modèle!C5*C309</f>
        <v>1.8690928979724972</v>
      </c>
      <c r="F309">
        <f t="shared" ca="1" si="61"/>
        <v>0.23223224906338447</v>
      </c>
      <c r="G309">
        <f t="shared" ca="1" si="61"/>
        <v>0.2985070897839055</v>
      </c>
      <c r="H309">
        <f t="shared" ca="1" si="52"/>
        <v>-0.51278407394634129</v>
      </c>
      <c r="I309">
        <f ca="1">Modèle!B14+Modèle!C14*H309</f>
        <v>1.3096348101792055</v>
      </c>
      <c r="K309">
        <f t="shared" ca="1" si="62"/>
        <v>0.87805690202399667</v>
      </c>
      <c r="L309">
        <f t="shared" ca="1" si="62"/>
        <v>0.46648888091999618</v>
      </c>
      <c r="M309">
        <f t="shared" ca="1" si="53"/>
        <v>-0.49872478017230948</v>
      </c>
      <c r="N309">
        <f ca="1">Modèle!B23+Modèle!C23*M309</f>
        <v>0.65136533909787875</v>
      </c>
    </row>
    <row r="310" spans="1:14" x14ac:dyDescent="0.3">
      <c r="A310">
        <f t="shared" ca="1" si="60"/>
        <v>0.42005809384145598</v>
      </c>
      <c r="B310">
        <f t="shared" ca="1" si="60"/>
        <v>0.44943060119021783</v>
      </c>
      <c r="C310">
        <f t="shared" ca="1" si="51"/>
        <v>-1.2511623441894462</v>
      </c>
      <c r="D310">
        <f ca="1">Modèle!B5+Modèle!C5*C310</f>
        <v>2.0815416002514633</v>
      </c>
      <c r="F310">
        <f t="shared" ca="1" si="61"/>
        <v>0.10820634821340291</v>
      </c>
      <c r="G310">
        <f t="shared" ca="1" si="61"/>
        <v>8.8537867064396036E-2</v>
      </c>
      <c r="H310">
        <f t="shared" ca="1" si="52"/>
        <v>1.7909032835232985</v>
      </c>
      <c r="I310">
        <f ca="1">Modèle!B14+Modèle!C14*H310</f>
        <v>2.5377305404462707</v>
      </c>
      <c r="K310">
        <f t="shared" ca="1" si="62"/>
        <v>0.44219442068791937</v>
      </c>
      <c r="L310">
        <f t="shared" ca="1" si="62"/>
        <v>0.10724669863173897</v>
      </c>
      <c r="M310">
        <f t="shared" ca="1" si="53"/>
        <v>0.9982713511963307</v>
      </c>
      <c r="N310">
        <f ca="1">Modèle!B23+Modèle!C23*M310</f>
        <v>1.1389369790846449</v>
      </c>
    </row>
    <row r="311" spans="1:14" x14ac:dyDescent="0.3">
      <c r="A311">
        <f t="shared" ca="1" si="60"/>
        <v>1.2228095700661856E-2</v>
      </c>
      <c r="B311">
        <f t="shared" ca="1" si="60"/>
        <v>0.2628426860598968</v>
      </c>
      <c r="C311">
        <f t="shared" ca="1" si="51"/>
        <v>-0.23922354227910811</v>
      </c>
      <c r="D311">
        <f ca="1">Modèle!B5+Modèle!C5*C311</f>
        <v>2.5459203164481172</v>
      </c>
      <c r="F311">
        <f t="shared" ca="1" si="61"/>
        <v>0.80712551406847566</v>
      </c>
      <c r="G311">
        <f t="shared" ca="1" si="61"/>
        <v>0.29168756910920235</v>
      </c>
      <c r="H311">
        <f t="shared" ca="1" si="52"/>
        <v>-0.16951607860921206</v>
      </c>
      <c r="I311">
        <f ca="1">Modèle!B14+Modèle!C14*H311</f>
        <v>1.4926309784934291</v>
      </c>
      <c r="K311">
        <f t="shared" ca="1" si="62"/>
        <v>0.83897012418848205</v>
      </c>
      <c r="L311">
        <f t="shared" ca="1" si="62"/>
        <v>0.17554614053892093</v>
      </c>
      <c r="M311">
        <f t="shared" ca="1" si="53"/>
        <v>0.26721584336866766</v>
      </c>
      <c r="N311">
        <f ca="1">Modèle!B23+Modèle!C23*M311</f>
        <v>0.90083220018517507</v>
      </c>
    </row>
    <row r="312" spans="1:14" x14ac:dyDescent="0.3">
      <c r="A312">
        <f t="shared" ca="1" si="60"/>
        <v>0.70026549311630215</v>
      </c>
      <c r="B312">
        <f t="shared" ca="1" si="60"/>
        <v>7.7723405055121431E-2</v>
      </c>
      <c r="C312">
        <f t="shared" ca="1" si="51"/>
        <v>0.74547673883991816</v>
      </c>
      <c r="D312">
        <f ca="1">Modèle!B5+Modèle!C5*C312</f>
        <v>2.9977992754536382</v>
      </c>
      <c r="F312">
        <f t="shared" ca="1" si="61"/>
        <v>0.53071751691514313</v>
      </c>
      <c r="G312">
        <f t="shared" ca="1" si="61"/>
        <v>0.14965455393158678</v>
      </c>
      <c r="H312">
        <f t="shared" ca="1" si="52"/>
        <v>0.66360578950577909</v>
      </c>
      <c r="I312">
        <f ca="1">Modèle!B14+Modèle!C14*H312</f>
        <v>1.9367682463855309</v>
      </c>
      <c r="K312">
        <f t="shared" ca="1" si="62"/>
        <v>0.46283387556274147</v>
      </c>
      <c r="L312">
        <f t="shared" ca="1" si="62"/>
        <v>0.60441385222310984</v>
      </c>
      <c r="M312">
        <f t="shared" ca="1" si="53"/>
        <v>-0.98359825409601875</v>
      </c>
      <c r="N312">
        <f ca="1">Modèle!B23+Modèle!C23*M312</f>
        <v>0.49344204864092667</v>
      </c>
    </row>
    <row r="313" spans="1:14" x14ac:dyDescent="0.3">
      <c r="A313">
        <f t="shared" ca="1" si="60"/>
        <v>0.37802285954545078</v>
      </c>
      <c r="B313">
        <f t="shared" ca="1" si="60"/>
        <v>2.2367690502758109E-2</v>
      </c>
      <c r="C313">
        <f t="shared" ca="1" si="51"/>
        <v>1.3810955252826251</v>
      </c>
      <c r="D313">
        <f ca="1">Modèle!B5+Modèle!C5*C313</f>
        <v>3.2894847365521969</v>
      </c>
      <c r="F313">
        <f t="shared" ca="1" si="61"/>
        <v>0.32715875384526516</v>
      </c>
      <c r="G313">
        <f t="shared" ca="1" si="61"/>
        <v>4.2721810995575482E-2</v>
      </c>
      <c r="H313">
        <f t="shared" ca="1" si="52"/>
        <v>1.44133137302966</v>
      </c>
      <c r="I313">
        <f ca="1">Modèle!B14+Modèle!C14*H313</f>
        <v>2.3513737549621117</v>
      </c>
      <c r="K313">
        <f t="shared" ca="1" si="62"/>
        <v>0.9495271045176642</v>
      </c>
      <c r="L313">
        <f t="shared" ca="1" si="62"/>
        <v>0.65531145061529705</v>
      </c>
      <c r="M313">
        <f t="shared" ca="1" si="53"/>
        <v>-0.18038090206828331</v>
      </c>
      <c r="N313">
        <f ca="1">Modèle!B23+Modèle!C23*M313</f>
        <v>0.75504994019636007</v>
      </c>
    </row>
    <row r="314" spans="1:14" x14ac:dyDescent="0.3">
      <c r="A314">
        <f t="shared" ca="1" si="60"/>
        <v>0.83843355960376065</v>
      </c>
      <c r="B314">
        <f t="shared" ca="1" si="60"/>
        <v>0.44434792452525629</v>
      </c>
      <c r="C314">
        <f t="shared" ca="1" si="51"/>
        <v>-0.55774075962370662</v>
      </c>
      <c r="D314">
        <f ca="1">Modèle!B5+Modèle!C5*C314</f>
        <v>2.3997527654086808</v>
      </c>
      <c r="F314">
        <f t="shared" ca="1" si="61"/>
        <v>0.20639722109288383</v>
      </c>
      <c r="G314">
        <f t="shared" ca="1" si="61"/>
        <v>0.26181058115341904</v>
      </c>
      <c r="H314">
        <f t="shared" ca="1" si="52"/>
        <v>-0.13170869739742105</v>
      </c>
      <c r="I314">
        <f ca="1">Modèle!B14+Modèle!C14*H314</f>
        <v>1.5127860934174349</v>
      </c>
      <c r="K314">
        <f t="shared" ca="1" si="62"/>
        <v>0.73173817421474807</v>
      </c>
      <c r="L314">
        <f t="shared" ca="1" si="62"/>
        <v>0.27726145047511364</v>
      </c>
      <c r="M314">
        <f t="shared" ca="1" si="53"/>
        <v>-0.13471831907862369</v>
      </c>
      <c r="N314">
        <f ca="1">Modèle!B23+Modèle!C23*M314</f>
        <v>0.76992224347609228</v>
      </c>
    </row>
    <row r="315" spans="1:14" x14ac:dyDescent="0.3">
      <c r="A315">
        <f t="shared" ca="1" si="60"/>
        <v>0.49098747212886684</v>
      </c>
      <c r="B315">
        <f t="shared" ca="1" si="60"/>
        <v>0.60867006872338214</v>
      </c>
      <c r="C315">
        <f t="shared" ca="1" si="51"/>
        <v>-0.92535738304039006</v>
      </c>
      <c r="D315">
        <f ca="1">Modèle!B5+Modèle!C5*C315</f>
        <v>2.2310534969227649</v>
      </c>
      <c r="F315">
        <f t="shared" ca="1" si="61"/>
        <v>0.49470311118429988</v>
      </c>
      <c r="G315">
        <f t="shared" ca="1" si="61"/>
        <v>0.79591489006841776</v>
      </c>
      <c r="H315">
        <f t="shared" ca="1" si="52"/>
        <v>0.33754467227353768</v>
      </c>
      <c r="I315">
        <f ca="1">Modèle!B14+Modèle!C14*H315</f>
        <v>1.7629450647890228</v>
      </c>
      <c r="K315">
        <f t="shared" ca="1" si="62"/>
        <v>0.96584586424226115</v>
      </c>
      <c r="L315">
        <f t="shared" ca="1" si="62"/>
        <v>0.76375026974714211</v>
      </c>
      <c r="M315">
        <f t="shared" ca="1" si="53"/>
        <v>2.2748325930077799E-2</v>
      </c>
      <c r="N315">
        <f ca="1">Modèle!B23+Modèle!C23*M315</f>
        <v>0.82120912975542626</v>
      </c>
    </row>
    <row r="316" spans="1:14" x14ac:dyDescent="0.3">
      <c r="A316">
        <f t="shared" ca="1" si="60"/>
        <v>0.49110355954682416</v>
      </c>
      <c r="B316">
        <f t="shared" ca="1" si="60"/>
        <v>0.43349970103799207</v>
      </c>
      <c r="C316">
        <f t="shared" ca="1" si="51"/>
        <v>-1.0899646612131146</v>
      </c>
      <c r="D316">
        <f ca="1">Modèle!B5+Modèle!C5*C316</f>
        <v>2.1555152169693015</v>
      </c>
      <c r="F316">
        <f t="shared" ca="1" si="61"/>
        <v>0.11553255029156706</v>
      </c>
      <c r="G316">
        <f t="shared" ca="1" si="61"/>
        <v>0.68815821385880094</v>
      </c>
      <c r="H316">
        <f t="shared" ca="1" si="52"/>
        <v>-0.78711664056487218</v>
      </c>
      <c r="I316">
        <f ca="1">Modèle!B14+Modèle!C14*H316</f>
        <v>1.1633881189148667</v>
      </c>
      <c r="K316">
        <f t="shared" ca="1" si="62"/>
        <v>0.21814354474631958</v>
      </c>
      <c r="L316">
        <f t="shared" ca="1" si="62"/>
        <v>0.82651689236695891</v>
      </c>
      <c r="M316">
        <f t="shared" ca="1" si="53"/>
        <v>0.80701965636244521</v>
      </c>
      <c r="N316">
        <f ca="1">Modèle!B23+Modèle!C23*M316</f>
        <v>1.0766463020772483</v>
      </c>
    </row>
    <row r="317" spans="1:14" x14ac:dyDescent="0.3">
      <c r="A317">
        <f t="shared" ca="1" si="60"/>
        <v>0.40590211288183575</v>
      </c>
      <c r="B317">
        <f t="shared" ca="1" si="60"/>
        <v>0.43115425134067098</v>
      </c>
      <c r="C317">
        <f t="shared" ca="1" si="51"/>
        <v>-1.2191752679641685</v>
      </c>
      <c r="D317">
        <f ca="1">Modèle!B5+Modèle!C5*C317</f>
        <v>2.096220469531243</v>
      </c>
      <c r="F317">
        <f t="shared" ca="1" si="61"/>
        <v>0.23117416596363727</v>
      </c>
      <c r="G317">
        <f t="shared" ca="1" si="61"/>
        <v>0.31974185130547916</v>
      </c>
      <c r="H317">
        <f t="shared" ca="1" si="52"/>
        <v>-0.72620046590933784</v>
      </c>
      <c r="I317">
        <f ca="1">Modèle!B14+Modèle!C14*H317</f>
        <v>1.1958625316237319</v>
      </c>
      <c r="K317">
        <f t="shared" ca="1" si="62"/>
        <v>0.15618992681491228</v>
      </c>
      <c r="L317">
        <f t="shared" ca="1" si="62"/>
        <v>0.53617622661175657</v>
      </c>
      <c r="M317">
        <f t="shared" ca="1" si="53"/>
        <v>-1.8774427237288136</v>
      </c>
      <c r="N317">
        <f ca="1">Modèle!B23+Modèle!C23*M317</f>
        <v>0.20231690488152543</v>
      </c>
    </row>
    <row r="318" spans="1:14" x14ac:dyDescent="0.3">
      <c r="A318">
        <f t="shared" ca="1" si="60"/>
        <v>0.14460165216252951</v>
      </c>
      <c r="B318">
        <f t="shared" ca="1" si="60"/>
        <v>0.76469983661563412</v>
      </c>
      <c r="C318">
        <f t="shared" ca="1" si="51"/>
        <v>0.18138126242572733</v>
      </c>
      <c r="D318">
        <f ca="1">Modèle!B5+Modèle!C5*C318</f>
        <v>2.7389358613271662</v>
      </c>
      <c r="F318">
        <f t="shared" ca="1" si="61"/>
        <v>0.66764248214197375</v>
      </c>
      <c r="G318">
        <f t="shared" ca="1" si="61"/>
        <v>0.77441215414450104</v>
      </c>
      <c r="H318">
        <f t="shared" ca="1" si="52"/>
        <v>0.13733735283576054</v>
      </c>
      <c r="I318">
        <f ca="1">Modèle!B14+Modèle!C14*H318</f>
        <v>1.6562145427967438</v>
      </c>
      <c r="K318">
        <f t="shared" ca="1" si="62"/>
        <v>6.9662066922373977E-2</v>
      </c>
      <c r="L318">
        <f t="shared" ca="1" si="62"/>
        <v>0.25692479888099518</v>
      </c>
      <c r="M318">
        <f t="shared" ca="1" si="53"/>
        <v>-0.1004015002993411</v>
      </c>
      <c r="N318">
        <f ca="1">Modèle!B23+Modèle!C23*M318</f>
        <v>0.78109923135250459</v>
      </c>
    </row>
    <row r="319" spans="1:14" x14ac:dyDescent="0.3">
      <c r="A319">
        <f t="shared" ca="1" si="60"/>
        <v>0.51405257606121069</v>
      </c>
      <c r="B319">
        <f t="shared" ca="1" si="60"/>
        <v>0.9094371630844682</v>
      </c>
      <c r="C319">
        <f t="shared" ca="1" si="51"/>
        <v>0.97184893062189037</v>
      </c>
      <c r="D319">
        <f ca="1">Modèle!B5+Modèle!C5*C319</f>
        <v>3.1016814742623855</v>
      </c>
      <c r="F319">
        <f t="shared" ca="1" si="61"/>
        <v>8.1982620468453948E-2</v>
      </c>
      <c r="G319">
        <f t="shared" ca="1" si="61"/>
        <v>0.84255739567755072</v>
      </c>
      <c r="H319">
        <f t="shared" ca="1" si="52"/>
        <v>1.2286327993284984</v>
      </c>
      <c r="I319">
        <f ca="1">Modèle!B14+Modèle!C14*H319</f>
        <v>2.2379841453220224</v>
      </c>
      <c r="K319">
        <f t="shared" ca="1" si="62"/>
        <v>0.34127957695738931</v>
      </c>
      <c r="L319">
        <f t="shared" ca="1" si="62"/>
        <v>0.56562154182258695</v>
      </c>
      <c r="M319">
        <f t="shared" ca="1" si="53"/>
        <v>-1.3434412999579664</v>
      </c>
      <c r="N319">
        <f ca="1">Modèle!B23+Modèle!C23*M319</f>
        <v>0.37624116860369033</v>
      </c>
    </row>
    <row r="320" spans="1:14" x14ac:dyDescent="0.3">
      <c r="A320">
        <f t="shared" ca="1" si="60"/>
        <v>0.7355077774340073</v>
      </c>
      <c r="B320">
        <f t="shared" ca="1" si="60"/>
        <v>0.48210712569879788</v>
      </c>
      <c r="C320">
        <f t="shared" ca="1" si="51"/>
        <v>-0.77888099648326403</v>
      </c>
      <c r="D320">
        <f ca="1">Modèle!B5+Modèle!C5*C320</f>
        <v>2.2982715107138301</v>
      </c>
      <c r="F320">
        <f t="shared" ca="1" si="61"/>
        <v>9.775673094701276E-2</v>
      </c>
      <c r="G320">
        <f t="shared" ca="1" si="61"/>
        <v>0.92913120599810683</v>
      </c>
      <c r="H320">
        <f t="shared" ca="1" si="52"/>
        <v>1.9462296056685013</v>
      </c>
      <c r="I320">
        <f ca="1">Modèle!B14+Modèle!C14*H320</f>
        <v>2.6205350027818781</v>
      </c>
      <c r="K320">
        <f t="shared" ca="1" si="62"/>
        <v>0.16558750319279425</v>
      </c>
      <c r="L320">
        <f t="shared" ca="1" si="62"/>
        <v>5.6202445768546272E-2</v>
      </c>
      <c r="M320">
        <f t="shared" ca="1" si="53"/>
        <v>1.7794261363765382</v>
      </c>
      <c r="N320">
        <f ca="1">Modèle!B23+Modèle!C23*M320</f>
        <v>1.3933590926178385</v>
      </c>
    </row>
    <row r="321" spans="1:14" x14ac:dyDescent="0.3">
      <c r="A321">
        <f t="shared" ca="1" si="60"/>
        <v>0.88978902481761302</v>
      </c>
      <c r="B321">
        <f t="shared" ca="1" si="60"/>
        <v>5.272956000032536E-2</v>
      </c>
      <c r="C321">
        <f t="shared" ca="1" si="51"/>
        <v>0.45698048084547371</v>
      </c>
      <c r="D321">
        <f ca="1">Modèle!B5+Modèle!C5*C321</f>
        <v>2.8654083426599879</v>
      </c>
      <c r="F321">
        <f t="shared" ca="1" si="61"/>
        <v>0.84898267709987063</v>
      </c>
      <c r="G321">
        <f t="shared" ca="1" si="61"/>
        <v>0.85381956010090232</v>
      </c>
      <c r="H321">
        <f t="shared" ca="1" si="52"/>
        <v>0.34735310184148543</v>
      </c>
      <c r="I321">
        <f ca="1">Modèle!B14+Modèle!C14*H321</f>
        <v>1.7681739385916959</v>
      </c>
      <c r="K321">
        <f t="shared" ca="1" si="62"/>
        <v>0.33958137147350165</v>
      </c>
      <c r="L321">
        <f t="shared" ca="1" si="62"/>
        <v>0.85895249293769471</v>
      </c>
      <c r="M321">
        <f t="shared" ca="1" si="53"/>
        <v>0.92936259303239843</v>
      </c>
      <c r="N321">
        <f ca="1">Modèle!B23+Modèle!C23*M321</f>
        <v>1.1164933965506521</v>
      </c>
    </row>
    <row r="322" spans="1:14" x14ac:dyDescent="0.3">
      <c r="A322">
        <f t="shared" ca="1" si="60"/>
        <v>0.80850821350478252</v>
      </c>
      <c r="B322">
        <f t="shared" ca="1" si="60"/>
        <v>0.46890954448247146</v>
      </c>
      <c r="C322">
        <f t="shared" ca="1" si="51"/>
        <v>-0.6396179099208803</v>
      </c>
      <c r="D322">
        <f ca="1">Modèle!B5+Modèle!C5*C322</f>
        <v>2.362179341137308</v>
      </c>
      <c r="F322">
        <f t="shared" ca="1" si="61"/>
        <v>6.599239667225687E-2</v>
      </c>
      <c r="G322">
        <f t="shared" ca="1" si="61"/>
        <v>0.30692676895112747</v>
      </c>
      <c r="H322">
        <f t="shared" ca="1" si="52"/>
        <v>-0.81630645517950018</v>
      </c>
      <c r="I322">
        <f ca="1">Modèle!B14+Modèle!C14*H322</f>
        <v>1.1478270287438084</v>
      </c>
      <c r="K322">
        <f t="shared" ca="1" si="62"/>
        <v>0.40562241659223219</v>
      </c>
      <c r="L322">
        <f t="shared" ca="1" si="62"/>
        <v>0.76224161461541395</v>
      </c>
      <c r="M322">
        <f t="shared" ca="1" si="53"/>
        <v>0.10322587578143613</v>
      </c>
      <c r="N322">
        <f ca="1">Modèle!B23+Modèle!C23*M322</f>
        <v>0.84742066774201374</v>
      </c>
    </row>
    <row r="323" spans="1:14" x14ac:dyDescent="0.3">
      <c r="A323">
        <f t="shared" ca="1" si="60"/>
        <v>0.98198025448873172</v>
      </c>
      <c r="B323">
        <f t="shared" ca="1" si="60"/>
        <v>0.20336413764296879</v>
      </c>
      <c r="C323">
        <f t="shared" ca="1" si="51"/>
        <v>5.508429026319115E-2</v>
      </c>
      <c r="D323">
        <f ca="1">Modèle!B5+Modèle!C5*C323</f>
        <v>2.6809781808017785</v>
      </c>
      <c r="F323">
        <f t="shared" ca="1" si="61"/>
        <v>0.8905113155394877</v>
      </c>
      <c r="G323">
        <f t="shared" ca="1" si="61"/>
        <v>0.15298623783937537</v>
      </c>
      <c r="H323">
        <f t="shared" ca="1" si="52"/>
        <v>0.27570579414406376</v>
      </c>
      <c r="I323">
        <f ca="1">Modèle!B14+Modèle!C14*H323</f>
        <v>1.7299787588582003</v>
      </c>
      <c r="K323">
        <f t="shared" ca="1" si="62"/>
        <v>0.6176014313372471</v>
      </c>
      <c r="L323">
        <f t="shared" ca="1" si="62"/>
        <v>0.85077217374427327</v>
      </c>
      <c r="M323">
        <f t="shared" ca="1" si="53"/>
        <v>0.58090209418509353</v>
      </c>
      <c r="N323">
        <f ca="1">Modèle!B23+Modèle!C23*M323</f>
        <v>1.002999812076085</v>
      </c>
    </row>
    <row r="324" spans="1:14" x14ac:dyDescent="0.3">
      <c r="A324">
        <f t="shared" ref="A324:B343" ca="1" si="63">RAND()</f>
        <v>8.3349797225434563E-2</v>
      </c>
      <c r="B324">
        <f t="shared" ca="1" si="63"/>
        <v>0.33268822928861497</v>
      </c>
      <c r="C324">
        <f t="shared" ref="C324:C387" ca="1" si="64">SQRT(-2*LN(MAX(A324,0.0000000001)))*COS(2*PI()*B324)</f>
        <v>-1.1067753046066306</v>
      </c>
      <c r="D324">
        <f ca="1">Modèle!B5+Modèle!C5*C324</f>
        <v>2.1478008127160173</v>
      </c>
      <c r="F324">
        <f t="shared" ref="F324:G343" ca="1" si="65">RAND()</f>
        <v>4.3488305163446261E-2</v>
      </c>
      <c r="G324">
        <f t="shared" ca="1" si="65"/>
        <v>0.26164022022899225</v>
      </c>
      <c r="H324">
        <f t="shared" ref="H324:H387" ca="1" si="66">SQRT(-2*LN(MAX(F324,0.0000000001)))*COS(2*PI()*G324)</f>
        <v>-0.18298092400552243</v>
      </c>
      <c r="I324">
        <f ca="1">Modèle!B14+Modèle!C14*H324</f>
        <v>1.4854528694126559</v>
      </c>
      <c r="K324">
        <f t="shared" ref="K324:L343" ca="1" si="67">RAND()</f>
        <v>0.51910721251931813</v>
      </c>
      <c r="L324">
        <f t="shared" ca="1" si="67"/>
        <v>0.46562697862855584</v>
      </c>
      <c r="M324">
        <f t="shared" ref="M324:M387" ca="1" si="68">SQRT(-2*LN(MAX(K324,0.0000000001)))*COS(2*PI()*L324)</f>
        <v>-1.1185128763193133</v>
      </c>
      <c r="N324">
        <f ca="1">Modèle!B23+Modèle!C23*M324</f>
        <v>0.44950035618279965</v>
      </c>
    </row>
    <row r="325" spans="1:14" x14ac:dyDescent="0.3">
      <c r="A325">
        <f t="shared" ca="1" si="63"/>
        <v>0.68490972748878187</v>
      </c>
      <c r="B325">
        <f t="shared" ca="1" si="63"/>
        <v>0.30778540998450143</v>
      </c>
      <c r="C325">
        <f t="shared" ca="1" si="64"/>
        <v>-0.30898950175089829</v>
      </c>
      <c r="D325">
        <f ca="1">Modèle!B5+Modèle!C5*C325</f>
        <v>2.5139047176465126</v>
      </c>
      <c r="F325">
        <f t="shared" ca="1" si="65"/>
        <v>0.91868610697848141</v>
      </c>
      <c r="G325">
        <f t="shared" ca="1" si="65"/>
        <v>0.52253197240717819</v>
      </c>
      <c r="H325">
        <f t="shared" ca="1" si="66"/>
        <v>-0.40773093104507663</v>
      </c>
      <c r="I325">
        <f ca="1">Modèle!B14+Modèle!C14*H325</f>
        <v>1.3656386406598697</v>
      </c>
      <c r="K325">
        <f t="shared" ca="1" si="67"/>
        <v>0.39047412564534889</v>
      </c>
      <c r="L325">
        <f t="shared" ca="1" si="67"/>
        <v>0.87580073186054097</v>
      </c>
      <c r="M325">
        <f t="shared" ca="1" si="68"/>
        <v>0.97460552416050705</v>
      </c>
      <c r="N325">
        <f ca="1">Modèle!B23+Modèle!C23*M325</f>
        <v>1.131229019219077</v>
      </c>
    </row>
    <row r="326" spans="1:14" x14ac:dyDescent="0.3">
      <c r="A326">
        <f t="shared" ca="1" si="63"/>
        <v>0.24545691130961278</v>
      </c>
      <c r="B326">
        <f t="shared" ca="1" si="63"/>
        <v>0.52494819721763786</v>
      </c>
      <c r="C326">
        <f t="shared" ca="1" si="64"/>
        <v>-1.6555368686053757</v>
      </c>
      <c r="D326">
        <f ca="1">Modèle!B5+Modèle!C5*C326</f>
        <v>1.8959741309969931</v>
      </c>
      <c r="F326">
        <f t="shared" ca="1" si="65"/>
        <v>0.86833901765083088</v>
      </c>
      <c r="G326">
        <f t="shared" ca="1" si="65"/>
        <v>0.10946079382876828</v>
      </c>
      <c r="H326">
        <f t="shared" ca="1" si="66"/>
        <v>0.41056701502612436</v>
      </c>
      <c r="I326">
        <f ca="1">Modèle!B14+Modèle!C14*H326</f>
        <v>1.8018732757104268</v>
      </c>
      <c r="K326">
        <f t="shared" ca="1" si="67"/>
        <v>0.30853849476054673</v>
      </c>
      <c r="L326">
        <f t="shared" ca="1" si="67"/>
        <v>0.63210116932370108</v>
      </c>
      <c r="M326">
        <f t="shared" ca="1" si="68"/>
        <v>-1.034946652997361</v>
      </c>
      <c r="N326">
        <f ca="1">Modèle!B23+Modèle!C23*M326</f>
        <v>0.47671787511875952</v>
      </c>
    </row>
    <row r="327" spans="1:14" x14ac:dyDescent="0.3">
      <c r="A327">
        <f t="shared" ca="1" si="63"/>
        <v>0.51877304698297921</v>
      </c>
      <c r="B327">
        <f t="shared" ca="1" si="63"/>
        <v>0.30884972414642242</v>
      </c>
      <c r="C327">
        <f t="shared" ca="1" si="64"/>
        <v>-0.41404237196922611</v>
      </c>
      <c r="D327">
        <f ca="1">Modèle!B5+Modèle!C5*C327</f>
        <v>2.465695955503322</v>
      </c>
      <c r="F327">
        <f t="shared" ca="1" si="65"/>
        <v>0.32067860681273574</v>
      </c>
      <c r="G327">
        <f t="shared" ca="1" si="65"/>
        <v>0.79045320151785647</v>
      </c>
      <c r="H327">
        <f t="shared" ca="1" si="66"/>
        <v>0.37922935282274489</v>
      </c>
      <c r="I327">
        <f ca="1">Modèle!B14+Modèle!C14*H327</f>
        <v>1.7851671679898053</v>
      </c>
      <c r="K327">
        <f t="shared" ca="1" si="67"/>
        <v>0.81843692702287896</v>
      </c>
      <c r="L327">
        <f t="shared" ca="1" si="67"/>
        <v>0.9335279702435888</v>
      </c>
      <c r="M327">
        <f t="shared" ca="1" si="68"/>
        <v>0.57860956257419971</v>
      </c>
      <c r="N327">
        <f ca="1">Modèle!B23+Modèle!C23*M327</f>
        <v>1.0022531345304169</v>
      </c>
    </row>
    <row r="328" spans="1:14" x14ac:dyDescent="0.3">
      <c r="A328">
        <f t="shared" ca="1" si="63"/>
        <v>0.69496690410172124</v>
      </c>
      <c r="B328">
        <f t="shared" ca="1" si="63"/>
        <v>0.15195186499067403</v>
      </c>
      <c r="C328">
        <f t="shared" ca="1" si="64"/>
        <v>0.49293872288274171</v>
      </c>
      <c r="D328">
        <f ca="1">Modèle!B5+Modèle!C5*C328</f>
        <v>2.8819095799308903</v>
      </c>
      <c r="F328">
        <f t="shared" ca="1" si="65"/>
        <v>0.49912135991153084</v>
      </c>
      <c r="G328">
        <f t="shared" ca="1" si="65"/>
        <v>2.2399843681222276E-2</v>
      </c>
      <c r="H328">
        <f t="shared" ca="1" si="66"/>
        <v>1.1672460479819415</v>
      </c>
      <c r="I328">
        <f ca="1">Modèle!B14+Modèle!C14*H328</f>
        <v>2.2052588681791732</v>
      </c>
      <c r="K328">
        <f t="shared" ca="1" si="67"/>
        <v>0.22078935683546363</v>
      </c>
      <c r="L328">
        <f t="shared" ca="1" si="67"/>
        <v>0.53326043526845468</v>
      </c>
      <c r="M328">
        <f t="shared" ca="1" si="68"/>
        <v>-1.700312031624889</v>
      </c>
      <c r="N328">
        <f ca="1">Modèle!B23+Modèle!C23*M328</f>
        <v>0.26000837129977361</v>
      </c>
    </row>
    <row r="329" spans="1:14" x14ac:dyDescent="0.3">
      <c r="A329">
        <f t="shared" ca="1" si="63"/>
        <v>3.3657754336344881E-2</v>
      </c>
      <c r="B329">
        <f t="shared" ca="1" si="63"/>
        <v>0.28672139853785128</v>
      </c>
      <c r="C329">
        <f t="shared" ca="1" si="64"/>
        <v>-0.5955943911596765</v>
      </c>
      <c r="D329">
        <f ca="1">Modèle!B5+Modèle!C5*C329</f>
        <v>2.3823817338968243</v>
      </c>
      <c r="F329">
        <f t="shared" ca="1" si="65"/>
        <v>0.89828534134948124</v>
      </c>
      <c r="G329">
        <f t="shared" ca="1" si="65"/>
        <v>0.80467471980007998</v>
      </c>
      <c r="H329">
        <f t="shared" ca="1" si="66"/>
        <v>0.1560053700417138</v>
      </c>
      <c r="I329">
        <f ca="1">Modèle!B14+Modèle!C14*H329</f>
        <v>1.6661664627692376</v>
      </c>
      <c r="K329">
        <f t="shared" ca="1" si="67"/>
        <v>0.19410695471065142</v>
      </c>
      <c r="L329">
        <f t="shared" ca="1" si="67"/>
        <v>0.54755005294366632</v>
      </c>
      <c r="M329">
        <f t="shared" ca="1" si="68"/>
        <v>-1.730502040230498</v>
      </c>
      <c r="N329">
        <f ca="1">Modèle!B23+Modèle!C23*M329</f>
        <v>0.25017548549692681</v>
      </c>
    </row>
    <row r="330" spans="1:14" x14ac:dyDescent="0.3">
      <c r="A330">
        <f t="shared" ca="1" si="63"/>
        <v>0.88956083323653778</v>
      </c>
      <c r="B330">
        <f t="shared" ca="1" si="63"/>
        <v>0.21461033714550592</v>
      </c>
      <c r="C330">
        <f t="shared" ca="1" si="64"/>
        <v>0.10669160659927682</v>
      </c>
      <c r="D330">
        <f ca="1">Modèle!B5+Modèle!C5*C330</f>
        <v>2.704660778268408</v>
      </c>
      <c r="F330">
        <f t="shared" ca="1" si="65"/>
        <v>0.67660340772507999</v>
      </c>
      <c r="G330">
        <f t="shared" ca="1" si="65"/>
        <v>0.84029150121466434</v>
      </c>
      <c r="H330">
        <f t="shared" ca="1" si="66"/>
        <v>0.47500187195274557</v>
      </c>
      <c r="I330">
        <f ca="1">Modèle!B14+Modèle!C14*H330</f>
        <v>1.8362234979380085</v>
      </c>
      <c r="K330">
        <f t="shared" ca="1" si="67"/>
        <v>0.86348613858590817</v>
      </c>
      <c r="L330">
        <f t="shared" ca="1" si="67"/>
        <v>0.50047064906678196</v>
      </c>
      <c r="M330">
        <f t="shared" ca="1" si="68"/>
        <v>-0.54180467065011118</v>
      </c>
      <c r="N330">
        <f ca="1">Modèle!B23+Modèle!C23*M330</f>
        <v>0.63733421876925878</v>
      </c>
    </row>
    <row r="331" spans="1:14" x14ac:dyDescent="0.3">
      <c r="A331">
        <f t="shared" ca="1" si="63"/>
        <v>0.94691932951349589</v>
      </c>
      <c r="B331">
        <f t="shared" ca="1" si="63"/>
        <v>0.49282300265767154</v>
      </c>
      <c r="C331">
        <f t="shared" ca="1" si="64"/>
        <v>-0.32994102417395377</v>
      </c>
      <c r="D331">
        <f ca="1">Modèle!B5+Modèle!C5*C331</f>
        <v>2.5042900640065726</v>
      </c>
      <c r="F331">
        <f t="shared" ca="1" si="65"/>
        <v>0.54916482606681238</v>
      </c>
      <c r="G331">
        <f t="shared" ca="1" si="65"/>
        <v>0.30288273344123451</v>
      </c>
      <c r="H331">
        <f t="shared" ca="1" si="66"/>
        <v>-0.35713338588768184</v>
      </c>
      <c r="I331">
        <f ca="1">Modèle!B14+Modèle!C14*H331</f>
        <v>1.3926121919832768</v>
      </c>
      <c r="K331">
        <f t="shared" ca="1" si="67"/>
        <v>0.39481701503417055</v>
      </c>
      <c r="L331">
        <f t="shared" ca="1" si="67"/>
        <v>0.41562465925783676</v>
      </c>
      <c r="M331">
        <f t="shared" ca="1" si="68"/>
        <v>-1.1761892643034473</v>
      </c>
      <c r="N331">
        <f ca="1">Modèle!B23+Modèle!C23*M331</f>
        <v>0.43071515661636722</v>
      </c>
    </row>
    <row r="332" spans="1:14" x14ac:dyDescent="0.3">
      <c r="A332">
        <f t="shared" ca="1" si="63"/>
        <v>0.89809685942870232</v>
      </c>
      <c r="B332">
        <f t="shared" ca="1" si="63"/>
        <v>0.81794752756081068</v>
      </c>
      <c r="C332">
        <f t="shared" ca="1" si="64"/>
        <v>0.19197868840107135</v>
      </c>
      <c r="D332">
        <f ca="1">Modèle!B5+Modèle!C5*C332</f>
        <v>2.7437990201072515</v>
      </c>
      <c r="F332">
        <f t="shared" ca="1" si="65"/>
        <v>0.70569961809293946</v>
      </c>
      <c r="G332">
        <f t="shared" ca="1" si="65"/>
        <v>0.40169890566976818</v>
      </c>
      <c r="H332">
        <f t="shared" ca="1" si="66"/>
        <v>-0.6806838855970061</v>
      </c>
      <c r="I332">
        <f ca="1">Modèle!B14+Modèle!C14*H332</f>
        <v>1.220127420588236</v>
      </c>
      <c r="K332">
        <f t="shared" ca="1" si="67"/>
        <v>0.33123086297988635</v>
      </c>
      <c r="L332">
        <f t="shared" ca="1" si="67"/>
        <v>0.10506173264779362</v>
      </c>
      <c r="M332">
        <f t="shared" ca="1" si="68"/>
        <v>1.1742643154804984</v>
      </c>
      <c r="N332">
        <f ca="1">Modèle!B23+Modèle!C23*M332</f>
        <v>1.1962578875519982</v>
      </c>
    </row>
    <row r="333" spans="1:14" x14ac:dyDescent="0.3">
      <c r="A333">
        <f t="shared" ca="1" si="63"/>
        <v>7.6252815416245956E-2</v>
      </c>
      <c r="B333">
        <f t="shared" ca="1" si="63"/>
        <v>5.4196536761301761E-3</v>
      </c>
      <c r="C333">
        <f t="shared" ca="1" si="64"/>
        <v>2.2674733372476732</v>
      </c>
      <c r="D333">
        <f ca="1">Modèle!B5+Modèle!C5*C333</f>
        <v>3.6962435144629571</v>
      </c>
      <c r="F333">
        <f t="shared" ca="1" si="65"/>
        <v>0.18386075577319905</v>
      </c>
      <c r="G333">
        <f t="shared" ca="1" si="65"/>
        <v>0.17589203348831883</v>
      </c>
      <c r="H333">
        <f t="shared" ca="1" si="66"/>
        <v>0.82633010096880788</v>
      </c>
      <c r="I333">
        <f ca="1">Modèle!B14+Modèle!C14*H333</f>
        <v>2.0235165768264713</v>
      </c>
      <c r="K333">
        <f t="shared" ca="1" si="67"/>
        <v>0.42140820676756863</v>
      </c>
      <c r="L333">
        <f t="shared" ca="1" si="67"/>
        <v>0.70256562973861947</v>
      </c>
      <c r="M333">
        <f t="shared" ca="1" si="68"/>
        <v>-0.38604215333844133</v>
      </c>
      <c r="N333">
        <f ca="1">Modèle!B23+Modèle!C23*M333</f>
        <v>0.68806607065766967</v>
      </c>
    </row>
    <row r="334" spans="1:14" x14ac:dyDescent="0.3">
      <c r="A334">
        <f t="shared" ca="1" si="63"/>
        <v>0.88387285526474069</v>
      </c>
      <c r="B334">
        <f t="shared" ca="1" si="63"/>
        <v>0.61281071517029173</v>
      </c>
      <c r="C334">
        <f t="shared" ca="1" si="64"/>
        <v>-0.37719550423531739</v>
      </c>
      <c r="D334">
        <f ca="1">Modèle!B5+Modèle!C5*C334</f>
        <v>2.482604983106413</v>
      </c>
      <c r="F334">
        <f t="shared" ca="1" si="65"/>
        <v>0.63139555293259986</v>
      </c>
      <c r="G334">
        <f t="shared" ca="1" si="65"/>
        <v>0.28516166616312189</v>
      </c>
      <c r="H334">
        <f t="shared" ca="1" si="66"/>
        <v>-0.21014587484429958</v>
      </c>
      <c r="I334">
        <f ca="1">Modèle!B14+Modèle!C14*H334</f>
        <v>1.4709712341205039</v>
      </c>
      <c r="K334">
        <f t="shared" ca="1" si="67"/>
        <v>0.88563825138810326</v>
      </c>
      <c r="L334">
        <f t="shared" ca="1" si="67"/>
        <v>0.54866421654163022</v>
      </c>
      <c r="M334">
        <f t="shared" ca="1" si="68"/>
        <v>-0.46998246218608103</v>
      </c>
      <c r="N334">
        <f ca="1">Modèle!B23+Modèle!C23*M334</f>
        <v>0.66072671206599343</v>
      </c>
    </row>
    <row r="335" spans="1:14" x14ac:dyDescent="0.3">
      <c r="A335">
        <f t="shared" ca="1" si="63"/>
        <v>0.29692311724828269</v>
      </c>
      <c r="B335">
        <f t="shared" ca="1" si="63"/>
        <v>0.9088633529625656</v>
      </c>
      <c r="C335">
        <f t="shared" ca="1" si="64"/>
        <v>1.3097909941230965</v>
      </c>
      <c r="D335">
        <f ca="1">Modèle!B5+Modèle!C5*C335</f>
        <v>3.256763087203089</v>
      </c>
      <c r="F335">
        <f t="shared" ca="1" si="65"/>
        <v>0.23480580277676888</v>
      </c>
      <c r="G335">
        <f t="shared" ca="1" si="65"/>
        <v>0.7828064714620584</v>
      </c>
      <c r="H335">
        <f t="shared" ca="1" si="66"/>
        <v>0.34842412082216523</v>
      </c>
      <c r="I335">
        <f ca="1">Modèle!B14+Modèle!C14*H335</f>
        <v>1.7687448988102963</v>
      </c>
      <c r="K335">
        <f t="shared" ca="1" si="67"/>
        <v>0.44815650430433684</v>
      </c>
      <c r="L335">
        <f t="shared" ca="1" si="67"/>
        <v>0.44731904185956473</v>
      </c>
      <c r="M335">
        <f t="shared" ca="1" si="68"/>
        <v>-1.1981990629696613</v>
      </c>
      <c r="N335">
        <f ca="1">Modèle!B23+Modèle!C23*M335</f>
        <v>0.42354656519078132</v>
      </c>
    </row>
    <row r="336" spans="1:14" x14ac:dyDescent="0.3">
      <c r="A336">
        <f t="shared" ca="1" si="63"/>
        <v>0.30439279692246146</v>
      </c>
      <c r="B336">
        <f t="shared" ca="1" si="63"/>
        <v>0.41725470011408894</v>
      </c>
      <c r="C336">
        <f t="shared" ca="1" si="64"/>
        <v>-1.338562626322185</v>
      </c>
      <c r="D336">
        <f ca="1">Modèle!B5+Modèle!C5*C336</f>
        <v>2.0414336107807491</v>
      </c>
      <c r="F336">
        <f t="shared" ca="1" si="65"/>
        <v>0.2079067215358682</v>
      </c>
      <c r="G336">
        <f t="shared" ca="1" si="65"/>
        <v>0.89643904662032747</v>
      </c>
      <c r="H336">
        <f t="shared" ca="1" si="66"/>
        <v>1.4102198470440415</v>
      </c>
      <c r="I336">
        <f ca="1">Modèle!B14+Modèle!C14*H336</f>
        <v>2.3347882004591787</v>
      </c>
      <c r="K336">
        <f t="shared" ca="1" si="67"/>
        <v>0.42987355644460146</v>
      </c>
      <c r="L336">
        <f t="shared" ca="1" si="67"/>
        <v>0.71593630175164724</v>
      </c>
      <c r="M336">
        <f t="shared" ca="1" si="68"/>
        <v>-0.27599744101367735</v>
      </c>
      <c r="N336">
        <f ca="1">Modèle!B23+Modèle!C23*M336</f>
        <v>0.72390763346184528</v>
      </c>
    </row>
    <row r="337" spans="1:14" x14ac:dyDescent="0.3">
      <c r="A337">
        <f t="shared" ca="1" si="63"/>
        <v>0.97623904422918684</v>
      </c>
      <c r="B337">
        <f t="shared" ca="1" si="63"/>
        <v>0.55461344115496347</v>
      </c>
      <c r="C337">
        <f t="shared" ca="1" si="64"/>
        <v>-0.20652164743049717</v>
      </c>
      <c r="D337">
        <f ca="1">Modèle!B5+Modèle!C5*C337</f>
        <v>2.5609272159941447</v>
      </c>
      <c r="F337">
        <f t="shared" ca="1" si="65"/>
        <v>0.57618642755009031</v>
      </c>
      <c r="G337">
        <f t="shared" ca="1" si="65"/>
        <v>0.89832402522663013</v>
      </c>
      <c r="H337">
        <f t="shared" ca="1" si="66"/>
        <v>0.84297831817703572</v>
      </c>
      <c r="I337">
        <f ca="1">Modèle!B14+Modèle!C14*H337</f>
        <v>2.0323917414201778</v>
      </c>
      <c r="K337">
        <f t="shared" ca="1" si="67"/>
        <v>0.49843995538595542</v>
      </c>
      <c r="L337">
        <f t="shared" ca="1" si="67"/>
        <v>0.28787455411734586</v>
      </c>
      <c r="M337">
        <f t="shared" ca="1" si="68"/>
        <v>-0.27817945164208435</v>
      </c>
      <c r="N337">
        <f ca="1">Modèle!B23+Modèle!C23*M337</f>
        <v>0.72319695260017314</v>
      </c>
    </row>
    <row r="338" spans="1:14" x14ac:dyDescent="0.3">
      <c r="A338">
        <f t="shared" ca="1" si="63"/>
        <v>0.2770081354085594</v>
      </c>
      <c r="B338">
        <f t="shared" ca="1" si="63"/>
        <v>0.75709843739165583</v>
      </c>
      <c r="C338">
        <f t="shared" ca="1" si="64"/>
        <v>7.1440883965539895E-2</v>
      </c>
      <c r="D338">
        <f ca="1">Modèle!B5+Modèle!C5*C338</f>
        <v>2.6884842216517861</v>
      </c>
      <c r="F338">
        <f t="shared" ca="1" si="65"/>
        <v>0.49815991645500723</v>
      </c>
      <c r="G338">
        <f t="shared" ca="1" si="65"/>
        <v>0.65213143990703726</v>
      </c>
      <c r="H338">
        <f t="shared" ca="1" si="66"/>
        <v>-0.68104997839282211</v>
      </c>
      <c r="I338">
        <f ca="1">Modèle!B14+Modèle!C14*H338</f>
        <v>1.2199322565187865</v>
      </c>
      <c r="K338">
        <f t="shared" ca="1" si="67"/>
        <v>0.21895973323468765</v>
      </c>
      <c r="L338">
        <f t="shared" ca="1" si="67"/>
        <v>0.39570478478445481</v>
      </c>
      <c r="M338">
        <f t="shared" ca="1" si="68"/>
        <v>-1.3818859507986154</v>
      </c>
      <c r="N338">
        <f ca="1">Modèle!B23+Modèle!C23*M338</f>
        <v>0.36371974582489092</v>
      </c>
    </row>
    <row r="339" spans="1:14" x14ac:dyDescent="0.3">
      <c r="A339">
        <f t="shared" ca="1" si="63"/>
        <v>0.19419791388861662</v>
      </c>
      <c r="B339">
        <f t="shared" ca="1" si="63"/>
        <v>0.82987510393414732</v>
      </c>
      <c r="C339">
        <f t="shared" ca="1" si="64"/>
        <v>0.87094908347405442</v>
      </c>
      <c r="D339">
        <f ca="1">Modèle!B5+Modèle!C5*C339</f>
        <v>3.0553785344062434</v>
      </c>
      <c r="F339">
        <f t="shared" ca="1" si="65"/>
        <v>0.61660435323688578</v>
      </c>
      <c r="G339">
        <f t="shared" ca="1" si="65"/>
        <v>0.30638377700794583</v>
      </c>
      <c r="H339">
        <f t="shared" ca="1" si="66"/>
        <v>-0.34114334105999672</v>
      </c>
      <c r="I339">
        <f ca="1">Modèle!B14+Modèle!C14*H339</f>
        <v>1.4011364848809158</v>
      </c>
      <c r="K339">
        <f t="shared" ca="1" si="67"/>
        <v>0.69646599534710707</v>
      </c>
      <c r="L339">
        <f t="shared" ca="1" si="67"/>
        <v>8.205283648232875E-2</v>
      </c>
      <c r="M339">
        <f t="shared" ca="1" si="68"/>
        <v>0.74001470666074254</v>
      </c>
      <c r="N339">
        <f ca="1">Modèle!B23+Modèle!C23*M339</f>
        <v>1.0548227899594038</v>
      </c>
    </row>
    <row r="340" spans="1:14" x14ac:dyDescent="0.3">
      <c r="A340">
        <f t="shared" ca="1" si="63"/>
        <v>9.6937839416608718E-2</v>
      </c>
      <c r="B340">
        <f t="shared" ca="1" si="63"/>
        <v>0.34632964421869195</v>
      </c>
      <c r="C340">
        <f t="shared" ca="1" si="64"/>
        <v>-1.2292158283663497</v>
      </c>
      <c r="D340">
        <f ca="1">Modèle!B5+Modèle!C5*C340</f>
        <v>2.0916128563626821</v>
      </c>
      <c r="F340">
        <f t="shared" ca="1" si="65"/>
        <v>0.83208283750547729</v>
      </c>
      <c r="G340">
        <f t="shared" ca="1" si="65"/>
        <v>0.37047621966595301</v>
      </c>
      <c r="H340">
        <f t="shared" ca="1" si="66"/>
        <v>-0.4163880550505869</v>
      </c>
      <c r="I340">
        <f ca="1">Modèle!B14+Modèle!C14*H340</f>
        <v>1.361023527852532</v>
      </c>
      <c r="K340">
        <f t="shared" ca="1" si="67"/>
        <v>0.51924616493670739</v>
      </c>
      <c r="L340">
        <f t="shared" ca="1" si="67"/>
        <v>6.1890595235971513E-2</v>
      </c>
      <c r="M340">
        <f t="shared" ca="1" si="68"/>
        <v>1.0594027224984175</v>
      </c>
      <c r="N340">
        <f ca="1">Modèle!B23+Modèle!C23*M340</f>
        <v>1.1588474667177344</v>
      </c>
    </row>
    <row r="341" spans="1:14" x14ac:dyDescent="0.3">
      <c r="A341">
        <f t="shared" ca="1" si="63"/>
        <v>1.3872012304073422E-2</v>
      </c>
      <c r="B341">
        <f t="shared" ca="1" si="63"/>
        <v>0.16122018305676278</v>
      </c>
      <c r="C341">
        <f t="shared" ca="1" si="64"/>
        <v>1.5483260940619281</v>
      </c>
      <c r="D341">
        <f ca="1">Modèle!B5+Modèle!C5*C341</f>
        <v>3.366226844565019</v>
      </c>
      <c r="F341">
        <f t="shared" ca="1" si="65"/>
        <v>0.63237620250391446</v>
      </c>
      <c r="G341">
        <f t="shared" ca="1" si="65"/>
        <v>0.38041684683004595</v>
      </c>
      <c r="H341">
        <f t="shared" ca="1" si="66"/>
        <v>-0.69960078753424626</v>
      </c>
      <c r="I341">
        <f ca="1">Modèle!B14+Modèle!C14*H341</f>
        <v>1.2100428201654934</v>
      </c>
      <c r="K341">
        <f t="shared" ca="1" si="67"/>
        <v>0.8436771820778427</v>
      </c>
      <c r="L341">
        <f t="shared" ca="1" si="67"/>
        <v>0.69979313775389318</v>
      </c>
      <c r="M341">
        <f t="shared" ca="1" si="68"/>
        <v>-0.1808991586666944</v>
      </c>
      <c r="N341">
        <f ca="1">Modèle!B23+Modèle!C23*M341</f>
        <v>0.75488114402225759</v>
      </c>
    </row>
    <row r="342" spans="1:14" x14ac:dyDescent="0.3">
      <c r="A342">
        <f t="shared" ca="1" si="63"/>
        <v>0.73223594190569086</v>
      </c>
      <c r="B342">
        <f t="shared" ca="1" si="63"/>
        <v>0.92097981626544478</v>
      </c>
      <c r="C342">
        <f t="shared" ca="1" si="64"/>
        <v>0.69416960654972271</v>
      </c>
      <c r="D342">
        <f ca="1">Modèle!B5+Modèle!C5*C342</f>
        <v>2.9742544324456679</v>
      </c>
      <c r="F342">
        <f t="shared" ca="1" si="65"/>
        <v>0.97828899596127405</v>
      </c>
      <c r="G342">
        <f t="shared" ca="1" si="65"/>
        <v>8.2165453934390786E-3</v>
      </c>
      <c r="H342">
        <f t="shared" ca="1" si="66"/>
        <v>0.20924485641517027</v>
      </c>
      <c r="I342">
        <f ca="1">Modèle!B14+Modèle!C14*H342</f>
        <v>1.6945484329549272</v>
      </c>
      <c r="K342">
        <f t="shared" ca="1" si="67"/>
        <v>0.32573370731111284</v>
      </c>
      <c r="L342">
        <f t="shared" ca="1" si="67"/>
        <v>0.88915829181934458</v>
      </c>
      <c r="M342">
        <f t="shared" ca="1" si="68"/>
        <v>1.1489954039554446</v>
      </c>
      <c r="N342">
        <f ca="1">Modèle!B23+Modèle!C23*M342</f>
        <v>1.1880278030682883</v>
      </c>
    </row>
    <row r="343" spans="1:14" x14ac:dyDescent="0.3">
      <c r="A343">
        <f t="shared" ca="1" si="63"/>
        <v>0.41766131886748759</v>
      </c>
      <c r="B343">
        <f t="shared" ca="1" si="63"/>
        <v>0.78769973001398241</v>
      </c>
      <c r="C343">
        <f t="shared" ca="1" si="64"/>
        <v>0.31009321383631921</v>
      </c>
      <c r="D343">
        <f ca="1">Modèle!B5+Modèle!C5*C343</f>
        <v>2.7980017758294871</v>
      </c>
      <c r="F343">
        <f t="shared" ca="1" si="65"/>
        <v>0.13333718275120354</v>
      </c>
      <c r="G343">
        <f t="shared" ca="1" si="65"/>
        <v>0.4885641778060863</v>
      </c>
      <c r="H343">
        <f t="shared" ca="1" si="66"/>
        <v>-2.002243455422382</v>
      </c>
      <c r="I343">
        <f ca="1">Modèle!B14+Modèle!C14*H343</f>
        <v>0.51560401391432809</v>
      </c>
      <c r="K343">
        <f t="shared" ca="1" si="67"/>
        <v>0.25808829470888939</v>
      </c>
      <c r="L343">
        <f t="shared" ca="1" si="67"/>
        <v>0.72989466796949576</v>
      </c>
      <c r="M343">
        <f t="shared" ca="1" si="68"/>
        <v>-0.2073635723807408</v>
      </c>
      <c r="N343">
        <f ca="1">Modèle!B23+Modèle!C23*M343</f>
        <v>0.74626168447559271</v>
      </c>
    </row>
    <row r="344" spans="1:14" x14ac:dyDescent="0.3">
      <c r="A344">
        <f t="shared" ref="A344:B363" ca="1" si="69">RAND()</f>
        <v>0.96958631621858027</v>
      </c>
      <c r="B344">
        <f t="shared" ca="1" si="69"/>
        <v>2.0797935479048069E-2</v>
      </c>
      <c r="C344">
        <f t="shared" ca="1" si="64"/>
        <v>0.24641976122420883</v>
      </c>
      <c r="D344">
        <f ca="1">Modèle!B5+Modèle!C5*C344</f>
        <v>2.7687820284257896</v>
      </c>
      <c r="F344">
        <f t="shared" ref="F344:G363" ca="1" si="70">RAND()</f>
        <v>0.57578272271559938</v>
      </c>
      <c r="G344">
        <f t="shared" ca="1" si="70"/>
        <v>0.37557583451212817</v>
      </c>
      <c r="H344">
        <f t="shared" ca="1" si="66"/>
        <v>-0.74566708863206244</v>
      </c>
      <c r="I344">
        <f ca="1">Modèle!B14+Modèle!C14*H344</f>
        <v>1.1854848750502476</v>
      </c>
      <c r="K344">
        <f t="shared" ref="K344:L363" ca="1" si="71">RAND()</f>
        <v>0.84606584748547153</v>
      </c>
      <c r="L344">
        <f t="shared" ca="1" si="71"/>
        <v>0.9851503054990316</v>
      </c>
      <c r="M344">
        <f t="shared" ca="1" si="68"/>
        <v>0.57568586586363169</v>
      </c>
      <c r="N344">
        <f ca="1">Modèle!B23+Modèle!C23*M344</f>
        <v>1.0013008865117847</v>
      </c>
    </row>
    <row r="345" spans="1:14" x14ac:dyDescent="0.3">
      <c r="A345">
        <f t="shared" ca="1" si="69"/>
        <v>0.33437242493158914</v>
      </c>
      <c r="B345">
        <f t="shared" ca="1" si="69"/>
        <v>0.37463790614617309</v>
      </c>
      <c r="C345">
        <f t="shared" ca="1" si="64"/>
        <v>-1.0442773243404135</v>
      </c>
      <c r="D345">
        <f ca="1">Modèle!B5+Modèle!C5*C345</f>
        <v>2.1764811358601843</v>
      </c>
      <c r="F345">
        <f t="shared" ca="1" si="70"/>
        <v>0.93761322954395232</v>
      </c>
      <c r="G345">
        <f t="shared" ca="1" si="70"/>
        <v>0.83666824695705733</v>
      </c>
      <c r="H345">
        <f t="shared" ca="1" si="66"/>
        <v>0.18594191469857993</v>
      </c>
      <c r="I345">
        <f ca="1">Modèle!B14+Modèle!C14*H345</f>
        <v>1.6821256347258129</v>
      </c>
      <c r="K345">
        <f t="shared" ca="1" si="71"/>
        <v>0.85605347260027742</v>
      </c>
      <c r="L345">
        <f t="shared" ca="1" si="71"/>
        <v>0.30780769561145371</v>
      </c>
      <c r="M345">
        <f t="shared" ca="1" si="68"/>
        <v>-0.19808240294167301</v>
      </c>
      <c r="N345">
        <f ca="1">Modèle!B23+Modèle!C23*M345</f>
        <v>0.74928456136189703</v>
      </c>
    </row>
    <row r="346" spans="1:14" x14ac:dyDescent="0.3">
      <c r="A346">
        <f t="shared" ca="1" si="69"/>
        <v>0.61826944494848979</v>
      </c>
      <c r="B346">
        <f t="shared" ca="1" si="69"/>
        <v>0.83362129376153826</v>
      </c>
      <c r="C346">
        <f t="shared" ca="1" si="64"/>
        <v>0.49185756727214736</v>
      </c>
      <c r="D346">
        <f ca="1">Modèle!B5+Modèle!C5*C346</f>
        <v>2.8814134376211884</v>
      </c>
      <c r="F346">
        <f t="shared" ca="1" si="70"/>
        <v>7.6782638333387832E-2</v>
      </c>
      <c r="G346">
        <f t="shared" ca="1" si="70"/>
        <v>0.6892698619065174</v>
      </c>
      <c r="H346">
        <f t="shared" ca="1" si="66"/>
        <v>-0.84372808593889836</v>
      </c>
      <c r="I346">
        <f ca="1">Modèle!B14+Modèle!C14*H346</f>
        <v>1.1332085573859731</v>
      </c>
      <c r="K346">
        <f t="shared" ca="1" si="71"/>
        <v>0.13462349620416225</v>
      </c>
      <c r="L346">
        <f t="shared" ca="1" si="71"/>
        <v>0.58790928752777682</v>
      </c>
      <c r="M346">
        <f t="shared" ca="1" si="68"/>
        <v>-1.7048304393631544</v>
      </c>
      <c r="N346">
        <f ca="1">Modèle!B23+Modèle!C23*M346</f>
        <v>0.25853672589942056</v>
      </c>
    </row>
    <row r="347" spans="1:14" x14ac:dyDescent="0.3">
      <c r="A347">
        <f t="shared" ca="1" si="69"/>
        <v>0.64221337887801622</v>
      </c>
      <c r="B347">
        <f t="shared" ca="1" si="69"/>
        <v>0.84484759419955724</v>
      </c>
      <c r="C347">
        <f t="shared" ca="1" si="64"/>
        <v>0.52823110198963863</v>
      </c>
      <c r="D347">
        <f ca="1">Modèle!B5+Modèle!C5*C347</f>
        <v>2.8981052527030453</v>
      </c>
      <c r="F347">
        <f t="shared" ca="1" si="70"/>
        <v>0.45450101609345528</v>
      </c>
      <c r="G347">
        <f t="shared" ca="1" si="70"/>
        <v>2.2788814444646421E-3</v>
      </c>
      <c r="H347">
        <f t="shared" ca="1" si="66"/>
        <v>1.2557017708185301</v>
      </c>
      <c r="I347">
        <f ca="1">Modèle!B14+Modèle!C14*H347</f>
        <v>2.2524146140233583</v>
      </c>
      <c r="K347">
        <f t="shared" ca="1" si="71"/>
        <v>0.61452564327937087</v>
      </c>
      <c r="L347">
        <f t="shared" ca="1" si="71"/>
        <v>0.69104714446617266</v>
      </c>
      <c r="M347">
        <f t="shared" ca="1" si="68"/>
        <v>-0.35722728481386301</v>
      </c>
      <c r="N347">
        <f ca="1">Modèle!B23+Modèle!C23*M347</f>
        <v>0.69745107333612477</v>
      </c>
    </row>
    <row r="348" spans="1:14" x14ac:dyDescent="0.3">
      <c r="A348">
        <f t="shared" ca="1" si="69"/>
        <v>0.57854081416983183</v>
      </c>
      <c r="B348">
        <f t="shared" ca="1" si="69"/>
        <v>0.60861745236916642</v>
      </c>
      <c r="C348">
        <f t="shared" ca="1" si="64"/>
        <v>-0.81185785699400337</v>
      </c>
      <c r="D348">
        <f ca="1">Modèle!B5+Modèle!C5*C348</f>
        <v>2.2831384294254518</v>
      </c>
      <c r="F348">
        <f t="shared" ca="1" si="70"/>
        <v>0.3858695917636078</v>
      </c>
      <c r="G348">
        <f t="shared" ca="1" si="70"/>
        <v>0.8963617824872403</v>
      </c>
      <c r="H348">
        <f t="shared" ca="1" si="66"/>
        <v>1.0976431266751554</v>
      </c>
      <c r="I348">
        <f ca="1">Modèle!B14+Modèle!C14*H348</f>
        <v>2.1681535508305254</v>
      </c>
      <c r="K348">
        <f t="shared" ca="1" si="71"/>
        <v>0.72694165525540799</v>
      </c>
      <c r="L348">
        <f t="shared" ca="1" si="71"/>
        <v>0.24762715164334959</v>
      </c>
      <c r="M348">
        <f t="shared" ca="1" si="68"/>
        <v>1.1906447166053871E-2</v>
      </c>
      <c r="N348">
        <f ca="1">Modèle!B23+Modèle!C23*M348</f>
        <v>0.81767792984198373</v>
      </c>
    </row>
    <row r="349" spans="1:14" x14ac:dyDescent="0.3">
      <c r="A349">
        <f t="shared" ca="1" si="69"/>
        <v>0.70559835977752328</v>
      </c>
      <c r="B349">
        <f t="shared" ca="1" si="69"/>
        <v>0.31782134042645616</v>
      </c>
      <c r="C349">
        <f t="shared" ca="1" si="64"/>
        <v>-0.34519813888740963</v>
      </c>
      <c r="D349">
        <f ca="1">Modèle!B5+Modèle!C5*C349</f>
        <v>2.4972885740645676</v>
      </c>
      <c r="F349">
        <f t="shared" ca="1" si="70"/>
        <v>0.67717936487769848</v>
      </c>
      <c r="G349">
        <f t="shared" ca="1" si="70"/>
        <v>0.30605763433884003</v>
      </c>
      <c r="H349">
        <f t="shared" ca="1" si="66"/>
        <v>-0.30460992556335131</v>
      </c>
      <c r="I349">
        <f ca="1">Modèle!B14+Modèle!C14*H349</f>
        <v>1.4206124486821774</v>
      </c>
      <c r="K349">
        <f t="shared" ca="1" si="71"/>
        <v>0.53688071801068815</v>
      </c>
      <c r="L349">
        <f t="shared" ca="1" si="71"/>
        <v>0.84641846594438697</v>
      </c>
      <c r="M349">
        <f t="shared" ca="1" si="68"/>
        <v>0.63510432970441066</v>
      </c>
      <c r="N349">
        <f ca="1">Modèle!B23+Modèle!C23*M349</f>
        <v>1.0206534801847265</v>
      </c>
    </row>
    <row r="350" spans="1:14" x14ac:dyDescent="0.3">
      <c r="A350">
        <f t="shared" ca="1" si="69"/>
        <v>0.12570471333861089</v>
      </c>
      <c r="B350">
        <f t="shared" ca="1" si="69"/>
        <v>4.0649291951082245E-2</v>
      </c>
      <c r="C350">
        <f t="shared" ca="1" si="64"/>
        <v>1.9705099940921567</v>
      </c>
      <c r="D350">
        <f ca="1">Modèle!B5+Modèle!C5*C350</f>
        <v>3.5599670362888904</v>
      </c>
      <c r="F350">
        <f t="shared" ca="1" si="70"/>
        <v>0.89441715816074374</v>
      </c>
      <c r="G350">
        <f t="shared" ca="1" si="70"/>
        <v>0.85213688902081564</v>
      </c>
      <c r="H350">
        <f t="shared" ca="1" si="66"/>
        <v>0.28277857196788109</v>
      </c>
      <c r="I350">
        <f ca="1">Modèle!B14+Modèle!C14*H350</f>
        <v>1.7337492567160773</v>
      </c>
      <c r="K350">
        <f t="shared" ca="1" si="71"/>
        <v>0.75595539626041264</v>
      </c>
      <c r="L350">
        <f t="shared" ca="1" si="71"/>
        <v>0.45019261225444673</v>
      </c>
      <c r="M350">
        <f t="shared" ca="1" si="68"/>
        <v>-0.71169607767439802</v>
      </c>
      <c r="N350">
        <f ca="1">Modèle!B23+Modèle!C23*M350</f>
        <v>0.58200058750144856</v>
      </c>
    </row>
    <row r="351" spans="1:14" x14ac:dyDescent="0.3">
      <c r="A351">
        <f t="shared" ca="1" si="69"/>
        <v>0.78468947517527954</v>
      </c>
      <c r="B351">
        <f t="shared" ca="1" si="69"/>
        <v>0.44199944624868726</v>
      </c>
      <c r="C351">
        <f t="shared" ca="1" si="64"/>
        <v>-0.65063996108808753</v>
      </c>
      <c r="D351">
        <f ca="1">Modèle!B5+Modèle!C5*C351</f>
        <v>2.3571213218566767</v>
      </c>
      <c r="F351">
        <f t="shared" ca="1" si="70"/>
        <v>0.96970297130834127</v>
      </c>
      <c r="G351">
        <f t="shared" ca="1" si="70"/>
        <v>0.5662303942945246</v>
      </c>
      <c r="H351">
        <f t="shared" ca="1" si="66"/>
        <v>-0.22688459864266605</v>
      </c>
      <c r="I351">
        <f ca="1">Modèle!B14+Modèle!C14*H351</f>
        <v>1.4620478204635947</v>
      </c>
      <c r="K351">
        <f t="shared" ca="1" si="71"/>
        <v>0.47195466026700739</v>
      </c>
      <c r="L351">
        <f t="shared" ca="1" si="71"/>
        <v>0.55065620258970993</v>
      </c>
      <c r="M351">
        <f t="shared" ca="1" si="68"/>
        <v>-1.1639075644037888</v>
      </c>
      <c r="N351">
        <f ca="1">Modèle!B23+Modèle!C23*M351</f>
        <v>0.43471530627368593</v>
      </c>
    </row>
    <row r="352" spans="1:14" x14ac:dyDescent="0.3">
      <c r="A352">
        <f t="shared" ca="1" si="69"/>
        <v>0.88396675096749733</v>
      </c>
      <c r="B352">
        <f t="shared" ca="1" si="69"/>
        <v>0.75319365309228259</v>
      </c>
      <c r="C352">
        <f t="shared" ca="1" si="64"/>
        <v>9.9654769462355422E-3</v>
      </c>
      <c r="D352">
        <f ca="1">Modèle!B5+Modèle!C5*C352</f>
        <v>2.6602731573706273</v>
      </c>
      <c r="F352">
        <f t="shared" ca="1" si="70"/>
        <v>0.9592205366215738</v>
      </c>
      <c r="G352">
        <f t="shared" ca="1" si="70"/>
        <v>0.16327849279580497</v>
      </c>
      <c r="H352">
        <f t="shared" ca="1" si="66"/>
        <v>0.14956840211782807</v>
      </c>
      <c r="I352">
        <f ca="1">Modèle!B14+Modèle!C14*H352</f>
        <v>1.6627349151690141</v>
      </c>
      <c r="K352">
        <f t="shared" ca="1" si="71"/>
        <v>0.49573480170973394</v>
      </c>
      <c r="L352">
        <f t="shared" ca="1" si="71"/>
        <v>0.60603174035590124</v>
      </c>
      <c r="M352">
        <f t="shared" ca="1" si="68"/>
        <v>-0.93134145546529767</v>
      </c>
      <c r="N352">
        <f ca="1">Modèle!B23+Modèle!C23*M352</f>
        <v>0.51046208795495251</v>
      </c>
    </row>
    <row r="353" spans="1:14" x14ac:dyDescent="0.3">
      <c r="A353">
        <f t="shared" ca="1" si="69"/>
        <v>0.11271964106783805</v>
      </c>
      <c r="B353">
        <f t="shared" ca="1" si="69"/>
        <v>0.51178034539859829</v>
      </c>
      <c r="C353">
        <f t="shared" ca="1" si="64"/>
        <v>-2.0837054871415508</v>
      </c>
      <c r="D353">
        <f ca="1">Modèle!B5+Modèle!C5*C353</f>
        <v>1.6994875519507424</v>
      </c>
      <c r="F353">
        <f t="shared" ca="1" si="70"/>
        <v>0.36190599953985947</v>
      </c>
      <c r="G353">
        <f t="shared" ca="1" si="70"/>
        <v>0.25792352247658301</v>
      </c>
      <c r="H353">
        <f t="shared" ca="1" si="66"/>
        <v>-7.0951213243825112E-2</v>
      </c>
      <c r="I353">
        <f ca="1">Modèle!B14+Modèle!C14*H353</f>
        <v>1.5451759082197167</v>
      </c>
      <c r="K353">
        <f t="shared" ca="1" si="71"/>
        <v>0.94286899720353834</v>
      </c>
      <c r="L353">
        <f t="shared" ca="1" si="71"/>
        <v>0.64340369819329946</v>
      </c>
      <c r="M353">
        <f t="shared" ca="1" si="68"/>
        <v>-0.21294102720570801</v>
      </c>
      <c r="N353">
        <f ca="1">Modèle!B23+Modèle!C23*M353</f>
        <v>0.74444510743910086</v>
      </c>
    </row>
    <row r="354" spans="1:14" x14ac:dyDescent="0.3">
      <c r="A354">
        <f t="shared" ca="1" si="69"/>
        <v>0.27068989036152868</v>
      </c>
      <c r="B354">
        <f t="shared" ca="1" si="69"/>
        <v>0.19623092232416739</v>
      </c>
      <c r="C354">
        <f t="shared" ca="1" si="64"/>
        <v>0.53584081031102027</v>
      </c>
      <c r="D354">
        <f ca="1">Modèle!B5+Modèle!C5*C354</f>
        <v>2.9015973478517272</v>
      </c>
      <c r="F354">
        <f t="shared" ca="1" si="70"/>
        <v>0.26534028741945515</v>
      </c>
      <c r="G354">
        <f t="shared" ca="1" si="70"/>
        <v>0.97326496194377676</v>
      </c>
      <c r="H354">
        <f t="shared" ca="1" si="66"/>
        <v>1.6060232844295805</v>
      </c>
      <c r="I354">
        <f ca="1">Modèle!B14+Modèle!C14*H354</f>
        <v>2.4391710129294095</v>
      </c>
      <c r="K354">
        <f t="shared" ca="1" si="71"/>
        <v>0.54603526548436931</v>
      </c>
      <c r="L354">
        <f t="shared" ca="1" si="71"/>
        <v>0.57497677468398667</v>
      </c>
      <c r="M354">
        <f t="shared" ca="1" si="68"/>
        <v>-0.9802381349776903</v>
      </c>
      <c r="N354">
        <f ca="1">Modèle!B23+Modèle!C23*M354</f>
        <v>0.49453643943776626</v>
      </c>
    </row>
    <row r="355" spans="1:14" x14ac:dyDescent="0.3">
      <c r="A355">
        <f t="shared" ca="1" si="69"/>
        <v>0.49590186769975664</v>
      </c>
      <c r="B355">
        <f t="shared" ca="1" si="69"/>
        <v>0.52506825923251554</v>
      </c>
      <c r="C355">
        <f t="shared" ca="1" si="64"/>
        <v>-1.1697181017079121</v>
      </c>
      <c r="D355">
        <f ca="1">Modèle!B5+Modèle!C5*C355</f>
        <v>2.1189163631262389</v>
      </c>
      <c r="F355">
        <f t="shared" ca="1" si="70"/>
        <v>0.90450985745771384</v>
      </c>
      <c r="G355">
        <f t="shared" ca="1" si="70"/>
        <v>0.64000103215199422</v>
      </c>
      <c r="H355">
        <f t="shared" ca="1" si="66"/>
        <v>-0.28557804460358144</v>
      </c>
      <c r="I355">
        <f ca="1">Modèle!B14+Modèle!C14*H355</f>
        <v>1.4307583444218306</v>
      </c>
      <c r="K355">
        <f t="shared" ca="1" si="71"/>
        <v>0.92554017114453635</v>
      </c>
      <c r="L355">
        <f t="shared" ca="1" si="71"/>
        <v>0.14085785821388896</v>
      </c>
      <c r="M355">
        <f t="shared" ca="1" si="68"/>
        <v>0.24911862325183798</v>
      </c>
      <c r="N355">
        <f ca="1">Modèle!B23+Modèle!C23*M355</f>
        <v>0.89493793559312362</v>
      </c>
    </row>
    <row r="356" spans="1:14" x14ac:dyDescent="0.3">
      <c r="A356">
        <f t="shared" ca="1" si="69"/>
        <v>0.94190262125706015</v>
      </c>
      <c r="B356">
        <f t="shared" ca="1" si="69"/>
        <v>0.84442695269010537</v>
      </c>
      <c r="C356">
        <f t="shared" ca="1" si="64"/>
        <v>0.19344175901631872</v>
      </c>
      <c r="D356">
        <f ca="1">Modèle!B5+Modèle!C5*C356</f>
        <v>2.7444704232125887</v>
      </c>
      <c r="F356">
        <f t="shared" ca="1" si="70"/>
        <v>0.3728565016849742</v>
      </c>
      <c r="G356">
        <f t="shared" ca="1" si="70"/>
        <v>0.29506098750032939</v>
      </c>
      <c r="H356">
        <f t="shared" ca="1" si="66"/>
        <v>-0.39240983355066505</v>
      </c>
      <c r="I356">
        <f ca="1">Modèle!B14+Modèle!C14*H356</f>
        <v>1.3738063177341404</v>
      </c>
      <c r="K356">
        <f t="shared" ca="1" si="71"/>
        <v>0.85610367384238262</v>
      </c>
      <c r="L356">
        <f t="shared" ca="1" si="71"/>
        <v>0.5976141278584951</v>
      </c>
      <c r="M356">
        <f t="shared" ca="1" si="68"/>
        <v>-0.4558307857323009</v>
      </c>
      <c r="N356">
        <f ca="1">Modèle!B23+Modèle!C23*M356</f>
        <v>0.66533591308698958</v>
      </c>
    </row>
    <row r="357" spans="1:14" x14ac:dyDescent="0.3">
      <c r="A357">
        <f t="shared" ca="1" si="69"/>
        <v>0.86539800098717401</v>
      </c>
      <c r="B357">
        <f t="shared" ca="1" si="69"/>
        <v>0.97279887225330897</v>
      </c>
      <c r="C357">
        <f t="shared" ca="1" si="64"/>
        <v>0.52987532880425625</v>
      </c>
      <c r="D357">
        <f ca="1">Modèle!B5+Modèle!C5*C357</f>
        <v>2.8988597883882732</v>
      </c>
      <c r="F357">
        <f t="shared" ca="1" si="70"/>
        <v>0.56427944457601009</v>
      </c>
      <c r="G357">
        <f t="shared" ca="1" si="70"/>
        <v>0.90370994812968464</v>
      </c>
      <c r="H357">
        <f t="shared" ca="1" si="66"/>
        <v>0.87988440495010301</v>
      </c>
      <c r="I357">
        <f ca="1">Modèle!B14+Modèle!C14*H357</f>
        <v>2.0520663762789</v>
      </c>
      <c r="K357">
        <f t="shared" ca="1" si="71"/>
        <v>0.7728769893640719</v>
      </c>
      <c r="L357">
        <f t="shared" ca="1" si="71"/>
        <v>0.94720794435471234</v>
      </c>
      <c r="M357">
        <f t="shared" ca="1" si="68"/>
        <v>0.67869460177398822</v>
      </c>
      <c r="N357">
        <f ca="1">Modèle!B23+Modèle!C23*M357</f>
        <v>1.034850831797788</v>
      </c>
    </row>
    <row r="358" spans="1:14" x14ac:dyDescent="0.3">
      <c r="A358">
        <f t="shared" ca="1" si="69"/>
        <v>0.72615243762419091</v>
      </c>
      <c r="B358">
        <f t="shared" ca="1" si="69"/>
        <v>0.93828850294428034</v>
      </c>
      <c r="C358">
        <f t="shared" ca="1" si="64"/>
        <v>0.74060587583321635</v>
      </c>
      <c r="D358">
        <f ca="1">Modèle!B5+Modèle!C5*C358</f>
        <v>2.995564036419863</v>
      </c>
      <c r="F358">
        <f t="shared" ca="1" si="70"/>
        <v>0.6673554162753742</v>
      </c>
      <c r="G358">
        <f t="shared" ca="1" si="70"/>
        <v>0.97802023172100694</v>
      </c>
      <c r="H358">
        <f t="shared" ca="1" si="66"/>
        <v>0.89080628798252559</v>
      </c>
      <c r="I358">
        <f ca="1">Modèle!B14+Modèle!C14*H358</f>
        <v>2.0578888321234845</v>
      </c>
      <c r="K358">
        <f t="shared" ca="1" si="71"/>
        <v>0.51631574927584556</v>
      </c>
      <c r="L358">
        <f t="shared" ca="1" si="71"/>
        <v>0.19071060045602417</v>
      </c>
      <c r="M358">
        <f t="shared" ca="1" si="68"/>
        <v>0.41849755167164482</v>
      </c>
      <c r="N358">
        <f ca="1">Modèle!B23+Modèle!C23*M358</f>
        <v>0.95010465257945464</v>
      </c>
    </row>
    <row r="359" spans="1:14" x14ac:dyDescent="0.3">
      <c r="A359">
        <f t="shared" ca="1" si="69"/>
        <v>0.78475808763068866</v>
      </c>
      <c r="B359">
        <f t="shared" ca="1" si="69"/>
        <v>0.11368578718156475</v>
      </c>
      <c r="C359">
        <f t="shared" ca="1" si="64"/>
        <v>0.52604658139925053</v>
      </c>
      <c r="D359">
        <f ca="1">Modèle!B5+Modèle!C5*C359</f>
        <v>2.8971027762041159</v>
      </c>
      <c r="F359">
        <f t="shared" ca="1" si="70"/>
        <v>0.58240913645747949</v>
      </c>
      <c r="G359">
        <f t="shared" ca="1" si="70"/>
        <v>0.37043700771417543</v>
      </c>
      <c r="H359">
        <f t="shared" ca="1" si="66"/>
        <v>-0.71386410760750807</v>
      </c>
      <c r="I359">
        <f ca="1">Modèle!B14+Modèle!C14*H359</f>
        <v>1.2024390442344375</v>
      </c>
      <c r="K359">
        <f t="shared" ca="1" si="71"/>
        <v>4.2832810588749437E-2</v>
      </c>
      <c r="L359">
        <f t="shared" ca="1" si="71"/>
        <v>0.32603050332438333</v>
      </c>
      <c r="M359">
        <f t="shared" ca="1" si="68"/>
        <v>-1.1540461008956782</v>
      </c>
      <c r="N359">
        <f ca="1">Modèle!B23+Modèle!C23*M359</f>
        <v>0.43792718493827759</v>
      </c>
    </row>
    <row r="360" spans="1:14" x14ac:dyDescent="0.3">
      <c r="A360">
        <f t="shared" ca="1" si="69"/>
        <v>0.95943991827884367</v>
      </c>
      <c r="B360">
        <f t="shared" ca="1" si="69"/>
        <v>0.85828064559764317</v>
      </c>
      <c r="C360">
        <f t="shared" ca="1" si="64"/>
        <v>0.18102503970833639</v>
      </c>
      <c r="D360">
        <f ca="1">Modèle!B5+Modèle!C5*C360</f>
        <v>2.7387723907221555</v>
      </c>
      <c r="F360">
        <f t="shared" ca="1" si="70"/>
        <v>0.69564939348951527</v>
      </c>
      <c r="G360">
        <f t="shared" ca="1" si="70"/>
        <v>2.9761318533631398E-2</v>
      </c>
      <c r="H360">
        <f t="shared" ca="1" si="66"/>
        <v>0.83709819326471258</v>
      </c>
      <c r="I360">
        <f ca="1">Modèle!B14+Modèle!C14*H360</f>
        <v>2.0292570468294184</v>
      </c>
      <c r="K360">
        <f t="shared" ca="1" si="71"/>
        <v>0.17968835803424343</v>
      </c>
      <c r="L360">
        <f t="shared" ca="1" si="71"/>
        <v>0.55492590144133858</v>
      </c>
      <c r="M360">
        <f t="shared" ca="1" si="68"/>
        <v>-1.743605345847471</v>
      </c>
      <c r="N360">
        <f ca="1">Modèle!B23+Modèle!C23*M360</f>
        <v>0.24590773885747874</v>
      </c>
    </row>
    <row r="361" spans="1:14" x14ac:dyDescent="0.3">
      <c r="A361">
        <f t="shared" ca="1" si="69"/>
        <v>0.71240766086383955</v>
      </c>
      <c r="B361">
        <f t="shared" ca="1" si="69"/>
        <v>0.35896439323513918</v>
      </c>
      <c r="C361">
        <f t="shared" ca="1" si="64"/>
        <v>-0.52080097725307717</v>
      </c>
      <c r="D361">
        <f ca="1">Modèle!B5+Modèle!C5*C361</f>
        <v>2.4167044315385628</v>
      </c>
      <c r="F361">
        <f t="shared" ca="1" si="70"/>
        <v>0.90726378750943559</v>
      </c>
      <c r="G361">
        <f t="shared" ca="1" si="70"/>
        <v>0.18923025074291233</v>
      </c>
      <c r="H361">
        <f t="shared" ca="1" si="66"/>
        <v>0.16439300725170827</v>
      </c>
      <c r="I361">
        <f ca="1">Modèle!B14+Modèle!C14*H361</f>
        <v>1.6706379121658856</v>
      </c>
      <c r="K361">
        <f t="shared" ca="1" si="71"/>
        <v>0.31163753250917514</v>
      </c>
      <c r="L361">
        <f t="shared" ca="1" si="71"/>
        <v>0.6929579532644784</v>
      </c>
      <c r="M361">
        <f t="shared" ca="1" si="68"/>
        <v>-0.53565519652717419</v>
      </c>
      <c r="N361">
        <f ca="1">Modèle!B23+Modèle!C23*M361</f>
        <v>0.63933710249109932</v>
      </c>
    </row>
    <row r="362" spans="1:14" x14ac:dyDescent="0.3">
      <c r="A362">
        <f t="shared" ca="1" si="69"/>
        <v>0.90273944397647699</v>
      </c>
      <c r="B362">
        <f t="shared" ca="1" si="69"/>
        <v>0.70433338449446414</v>
      </c>
      <c r="C362">
        <f t="shared" ca="1" si="64"/>
        <v>-0.12802685233842323</v>
      </c>
      <c r="D362">
        <f ca="1">Modèle!B5+Modèle!C5*C362</f>
        <v>2.5969484774618974</v>
      </c>
      <c r="F362">
        <f t="shared" ca="1" si="70"/>
        <v>0.91019742798674674</v>
      </c>
      <c r="G362">
        <f t="shared" ca="1" si="70"/>
        <v>0.35037921055049104</v>
      </c>
      <c r="H362">
        <f t="shared" ca="1" si="66"/>
        <v>-0.25582015085766741</v>
      </c>
      <c r="I362">
        <f ca="1">Modèle!B14+Modèle!C14*H362</f>
        <v>1.4466222775777775</v>
      </c>
      <c r="K362">
        <f t="shared" ca="1" si="71"/>
        <v>0.59382878327409605</v>
      </c>
      <c r="L362">
        <f t="shared" ca="1" si="71"/>
        <v>0.45405044795756366</v>
      </c>
      <c r="M362">
        <f t="shared" ca="1" si="68"/>
        <v>-0.97869011914354787</v>
      </c>
      <c r="N362">
        <f ca="1">Modèle!B23+Modèle!C23*M362</f>
        <v>0.49504062819494643</v>
      </c>
    </row>
    <row r="363" spans="1:14" x14ac:dyDescent="0.3">
      <c r="A363">
        <f t="shared" ca="1" si="69"/>
        <v>0.27503785721542795</v>
      </c>
      <c r="B363">
        <f t="shared" ca="1" si="69"/>
        <v>0.37695864917844513</v>
      </c>
      <c r="C363">
        <f t="shared" ca="1" si="64"/>
        <v>-1.1500500292909051</v>
      </c>
      <c r="D363">
        <f ca="1">Modèle!B5+Modèle!C5*C363</f>
        <v>2.1279420415584038</v>
      </c>
      <c r="F363">
        <f t="shared" ca="1" si="70"/>
        <v>0.69918004506749798</v>
      </c>
      <c r="G363">
        <f t="shared" ca="1" si="70"/>
        <v>0.18822220897949593</v>
      </c>
      <c r="H363">
        <f t="shared" ca="1" si="66"/>
        <v>0.32019520637744664</v>
      </c>
      <c r="I363">
        <f ca="1">Modèle!B14+Modèle!C14*H363</f>
        <v>1.7536960645198167</v>
      </c>
      <c r="K363">
        <f t="shared" ca="1" si="71"/>
        <v>0.11816676866658749</v>
      </c>
      <c r="L363">
        <f t="shared" ca="1" si="71"/>
        <v>0.84519544142814118</v>
      </c>
      <c r="M363">
        <f t="shared" ca="1" si="68"/>
        <v>1.1637651257627417</v>
      </c>
      <c r="N363">
        <f ca="1">Modèle!B23+Modèle!C23*M363</f>
        <v>1.192838301460925</v>
      </c>
    </row>
    <row r="364" spans="1:14" x14ac:dyDescent="0.3">
      <c r="A364">
        <f t="shared" ref="A364:B383" ca="1" si="72">RAND()</f>
        <v>0.78412469878283897</v>
      </c>
      <c r="B364">
        <f t="shared" ca="1" si="72"/>
        <v>0.60329706679797634</v>
      </c>
      <c r="C364">
        <f t="shared" ca="1" si="64"/>
        <v>-0.5556004137446795</v>
      </c>
      <c r="D364">
        <f ca="1">Modèle!B5+Modèle!C5*C364</f>
        <v>2.4007349701325666</v>
      </c>
      <c r="F364">
        <f t="shared" ref="F364:G383" ca="1" si="73">RAND()</f>
        <v>2.5800489999312504E-3</v>
      </c>
      <c r="G364">
        <f t="shared" ca="1" si="73"/>
        <v>0.12286804819395691</v>
      </c>
      <c r="H364">
        <f t="shared" ca="1" si="66"/>
        <v>2.4737825507137869</v>
      </c>
      <c r="I364">
        <f ca="1">Modèle!B14+Modèle!C14*H364</f>
        <v>2.90177347778552</v>
      </c>
      <c r="K364">
        <f t="shared" ref="K364:L383" ca="1" si="74">RAND()</f>
        <v>0.63299571455030446</v>
      </c>
      <c r="L364">
        <f t="shared" ca="1" si="74"/>
        <v>0.79961360554114369</v>
      </c>
      <c r="M364">
        <f t="shared" ca="1" si="68"/>
        <v>0.29331581767534831</v>
      </c>
      <c r="N364">
        <f ca="1">Modèle!B23+Modèle!C23*M364</f>
        <v>0.90933296181686085</v>
      </c>
    </row>
    <row r="365" spans="1:14" x14ac:dyDescent="0.3">
      <c r="A365">
        <f t="shared" ca="1" si="72"/>
        <v>0.81292299530771228</v>
      </c>
      <c r="B365">
        <f t="shared" ca="1" si="72"/>
        <v>9.6412184943922452E-2</v>
      </c>
      <c r="C365">
        <f t="shared" ca="1" si="64"/>
        <v>0.52908901230147287</v>
      </c>
      <c r="D365">
        <f ca="1">Modèle!B5+Modèle!C5*C365</f>
        <v>2.8984989477451459</v>
      </c>
      <c r="F365">
        <f t="shared" ca="1" si="73"/>
        <v>0.48367849402830287</v>
      </c>
      <c r="G365">
        <f t="shared" ca="1" si="73"/>
        <v>0.71630658762253441</v>
      </c>
      <c r="H365">
        <f t="shared" ca="1" si="66"/>
        <v>-0.25325581939833564</v>
      </c>
      <c r="I365">
        <f ca="1">Modèle!B14+Modèle!C14*H365</f>
        <v>1.4479893226787472</v>
      </c>
      <c r="K365">
        <f t="shared" ca="1" si="74"/>
        <v>0.80081305583577822</v>
      </c>
      <c r="L365">
        <f t="shared" ca="1" si="74"/>
        <v>0.86085031284714775</v>
      </c>
      <c r="M365">
        <f t="shared" ca="1" si="68"/>
        <v>0.42759672653462905</v>
      </c>
      <c r="N365">
        <f ca="1">Modèle!B23+Modèle!C23*M365</f>
        <v>0.95306825383232863</v>
      </c>
    </row>
    <row r="366" spans="1:14" x14ac:dyDescent="0.3">
      <c r="A366">
        <f t="shared" ca="1" si="72"/>
        <v>0.13052929873324759</v>
      </c>
      <c r="B366">
        <f t="shared" ca="1" si="72"/>
        <v>3.7145954933753833E-3</v>
      </c>
      <c r="C366">
        <f t="shared" ca="1" si="64"/>
        <v>2.0174481938824393</v>
      </c>
      <c r="D366">
        <f ca="1">Modèle!B5+Modèle!C5*C366</f>
        <v>3.5815069761726512</v>
      </c>
      <c r="F366">
        <f t="shared" ca="1" si="73"/>
        <v>0.51386407196663642</v>
      </c>
      <c r="G366">
        <f t="shared" ca="1" si="73"/>
        <v>0.22661724000700145</v>
      </c>
      <c r="H366">
        <f t="shared" ca="1" si="66"/>
        <v>0.16892654308570626</v>
      </c>
      <c r="I366">
        <f ca="1">Modèle!B14+Modèle!C14*H366</f>
        <v>1.6730547401189899</v>
      </c>
      <c r="K366">
        <f t="shared" ca="1" si="74"/>
        <v>0.38383440149091941</v>
      </c>
      <c r="L366">
        <f t="shared" ca="1" si="74"/>
        <v>0.56375431839717971</v>
      </c>
      <c r="M366">
        <f t="shared" ca="1" si="68"/>
        <v>-1.2743131158804419</v>
      </c>
      <c r="N366">
        <f ca="1">Modèle!B23+Modèle!C23*M366</f>
        <v>0.39875621815774004</v>
      </c>
    </row>
    <row r="367" spans="1:14" x14ac:dyDescent="0.3">
      <c r="A367">
        <f t="shared" ca="1" si="72"/>
        <v>0.8811909490226717</v>
      </c>
      <c r="B367">
        <f t="shared" ca="1" si="72"/>
        <v>0.64824251613760431</v>
      </c>
      <c r="C367">
        <f t="shared" ca="1" si="64"/>
        <v>-0.30010353506354331</v>
      </c>
      <c r="D367">
        <f ca="1">Modèle!B5+Modèle!C5*C367</f>
        <v>2.51798248775934</v>
      </c>
      <c r="F367">
        <f t="shared" ca="1" si="73"/>
        <v>0.9425399872409157</v>
      </c>
      <c r="G367">
        <f t="shared" ca="1" si="73"/>
        <v>0.86510259203191264</v>
      </c>
      <c r="H367">
        <f t="shared" ca="1" si="66"/>
        <v>0.22767475341541132</v>
      </c>
      <c r="I367">
        <f ca="1">Modèle!B14+Modèle!C14*H367</f>
        <v>1.7043734110457558</v>
      </c>
      <c r="K367">
        <f t="shared" ca="1" si="74"/>
        <v>0.52109314834378018</v>
      </c>
      <c r="L367">
        <f t="shared" ca="1" si="74"/>
        <v>0.55118465672787509</v>
      </c>
      <c r="M367">
        <f t="shared" ca="1" si="68"/>
        <v>-1.0832374065649113</v>
      </c>
      <c r="N367">
        <f ca="1">Modèle!B23+Modèle!C23*M367</f>
        <v>0.46098957668180834</v>
      </c>
    </row>
    <row r="368" spans="1:14" x14ac:dyDescent="0.3">
      <c r="A368">
        <f t="shared" ca="1" si="72"/>
        <v>0.49007246551005901</v>
      </c>
      <c r="B368">
        <f t="shared" ca="1" si="72"/>
        <v>0.57698531451175461</v>
      </c>
      <c r="C368">
        <f t="shared" ca="1" si="64"/>
        <v>-1.0573021084153476</v>
      </c>
      <c r="D368">
        <f ca="1">Modèle!B5+Modèle!C5*C368</f>
        <v>2.170504062448197</v>
      </c>
      <c r="F368">
        <f t="shared" ca="1" si="73"/>
        <v>0.95326489473036768</v>
      </c>
      <c r="G368">
        <f t="shared" ca="1" si="73"/>
        <v>1.1400917681874123E-3</v>
      </c>
      <c r="H368">
        <f t="shared" ca="1" si="66"/>
        <v>0.30938648698972193</v>
      </c>
      <c r="I368">
        <f ca="1">Modèle!B14+Modèle!C14*H368</f>
        <v>1.7479339362142208</v>
      </c>
      <c r="K368">
        <f t="shared" ca="1" si="74"/>
        <v>0.65851791282120598</v>
      </c>
      <c r="L368">
        <f t="shared" ca="1" si="74"/>
        <v>0.54779434242623937</v>
      </c>
      <c r="M368">
        <f t="shared" ca="1" si="68"/>
        <v>-0.87316479959944915</v>
      </c>
      <c r="N368">
        <f ca="1">Modèle!B23+Modèle!C23*M368</f>
        <v>0.5294102247704594</v>
      </c>
    </row>
    <row r="369" spans="1:14" x14ac:dyDescent="0.3">
      <c r="A369">
        <f t="shared" ca="1" si="72"/>
        <v>4.352976578088763E-2</v>
      </c>
      <c r="B369">
        <f t="shared" ca="1" si="72"/>
        <v>0.11557634573541153</v>
      </c>
      <c r="C369">
        <f t="shared" ca="1" si="64"/>
        <v>1.8720608880994742</v>
      </c>
      <c r="D369">
        <f ca="1">Modèle!B5+Modèle!C5*C369</f>
        <v>3.5147887415488488</v>
      </c>
      <c r="F369">
        <f t="shared" ca="1" si="73"/>
        <v>0.91914203105544301</v>
      </c>
      <c r="G369">
        <f t="shared" ca="1" si="73"/>
        <v>3.9524327860891773E-2</v>
      </c>
      <c r="H369">
        <f t="shared" ca="1" si="66"/>
        <v>0.3980471827013759</v>
      </c>
      <c r="I369">
        <f ca="1">Modèle!B14+Modèle!C14*H369</f>
        <v>1.7951989530981034</v>
      </c>
      <c r="K369">
        <f t="shared" ca="1" si="74"/>
        <v>0.34288902692088119</v>
      </c>
      <c r="L369">
        <f t="shared" ca="1" si="74"/>
        <v>3.6850546687264618E-2</v>
      </c>
      <c r="M369">
        <f t="shared" ca="1" si="68"/>
        <v>1.4240680575455611</v>
      </c>
      <c r="N369">
        <f ca="1">Modèle!B23+Modèle!C23*M369</f>
        <v>1.2776189663425892</v>
      </c>
    </row>
    <row r="370" spans="1:14" x14ac:dyDescent="0.3">
      <c r="A370">
        <f t="shared" ca="1" si="72"/>
        <v>0.44138485662414284</v>
      </c>
      <c r="B370">
        <f t="shared" ca="1" si="72"/>
        <v>0.31317691921463586</v>
      </c>
      <c r="C370">
        <f t="shared" ca="1" si="64"/>
        <v>-0.49444852762662234</v>
      </c>
      <c r="D370">
        <f ca="1">Modèle!B5+Modèle!C5*C370</f>
        <v>2.4287975706721427</v>
      </c>
      <c r="F370">
        <f t="shared" ca="1" si="73"/>
        <v>0.63462510913807368</v>
      </c>
      <c r="G370">
        <f t="shared" ca="1" si="73"/>
        <v>0.94093663206248956</v>
      </c>
      <c r="H370">
        <f t="shared" ca="1" si="66"/>
        <v>0.88872873895086923</v>
      </c>
      <c r="I370">
        <f ca="1">Modèle!B14+Modèle!C14*H370</f>
        <v>2.0567812907347083</v>
      </c>
      <c r="K370">
        <f t="shared" ca="1" si="74"/>
        <v>0.25979107273614765</v>
      </c>
      <c r="L370">
        <f t="shared" ca="1" si="74"/>
        <v>0.26834270682101236</v>
      </c>
      <c r="M370">
        <f t="shared" ca="1" si="68"/>
        <v>-0.18880854621328835</v>
      </c>
      <c r="N370">
        <f ca="1">Modèle!B23+Modèle!C23*M370</f>
        <v>0.7523050564983319</v>
      </c>
    </row>
    <row r="371" spans="1:14" x14ac:dyDescent="0.3">
      <c r="A371">
        <f t="shared" ca="1" si="72"/>
        <v>0.67940433864766803</v>
      </c>
      <c r="B371">
        <f t="shared" ca="1" si="72"/>
        <v>0.86419672394909441</v>
      </c>
      <c r="C371">
        <f t="shared" ca="1" si="64"/>
        <v>0.57812122481659789</v>
      </c>
      <c r="D371">
        <f ca="1">Modèle!B5+Modèle!C5*C371</f>
        <v>2.9209998300683369</v>
      </c>
      <c r="F371">
        <f t="shared" ca="1" si="73"/>
        <v>0.75245248706509515</v>
      </c>
      <c r="G371">
        <f t="shared" ca="1" si="73"/>
        <v>0.74354936495126822</v>
      </c>
      <c r="H371">
        <f t="shared" ca="1" si="66"/>
        <v>-3.0560223559692127E-2</v>
      </c>
      <c r="I371">
        <f ca="1">Modèle!B14+Modèle!C14*H371</f>
        <v>1.5667083448203281</v>
      </c>
      <c r="K371">
        <f t="shared" ca="1" si="74"/>
        <v>0.47618987705308535</v>
      </c>
      <c r="L371">
        <f t="shared" ca="1" si="74"/>
        <v>0.47733965178997118</v>
      </c>
      <c r="M371">
        <f t="shared" ca="1" si="68"/>
        <v>-1.2058188171984099</v>
      </c>
      <c r="N371">
        <f ca="1">Modèle!B23+Modèle!C23*M371</f>
        <v>0.42106481123847789</v>
      </c>
    </row>
    <row r="372" spans="1:14" x14ac:dyDescent="0.3">
      <c r="A372">
        <f t="shared" ca="1" si="72"/>
        <v>0.70813548710772189</v>
      </c>
      <c r="B372">
        <f t="shared" ca="1" si="72"/>
        <v>0.2071222925474846</v>
      </c>
      <c r="C372">
        <f t="shared" ca="1" si="64"/>
        <v>0.2211286572096329</v>
      </c>
      <c r="D372">
        <f ca="1">Modèle!B5+Modèle!C5*C372</f>
        <v>2.7571759407935006</v>
      </c>
      <c r="F372">
        <f t="shared" ca="1" si="73"/>
        <v>0.62286005034237335</v>
      </c>
      <c r="G372">
        <f t="shared" ca="1" si="73"/>
        <v>0.29350713309437204</v>
      </c>
      <c r="H372">
        <f t="shared" ca="1" si="66"/>
        <v>-0.26270134305563309</v>
      </c>
      <c r="I372">
        <f ca="1">Modèle!B14+Modèle!C14*H372</f>
        <v>1.442953914017042</v>
      </c>
      <c r="K372">
        <f t="shared" ca="1" si="74"/>
        <v>0.48990357416634112</v>
      </c>
      <c r="L372">
        <f t="shared" ca="1" si="74"/>
        <v>0.76087240474334872</v>
      </c>
      <c r="M372">
        <f t="shared" ca="1" si="68"/>
        <v>8.1544342721440663E-2</v>
      </c>
      <c r="N372">
        <f ca="1">Modèle!B23+Modèle!C23*M372</f>
        <v>0.84035899242437317</v>
      </c>
    </row>
    <row r="373" spans="1:14" x14ac:dyDescent="0.3">
      <c r="A373">
        <f t="shared" ca="1" si="72"/>
        <v>0.3343910289510249</v>
      </c>
      <c r="B373">
        <f t="shared" ca="1" si="72"/>
        <v>0.22042194963638151</v>
      </c>
      <c r="C373">
        <f t="shared" ca="1" si="64"/>
        <v>0.27349960772197685</v>
      </c>
      <c r="D373">
        <f ca="1">Modèle!B5+Modèle!C5*C373</f>
        <v>2.7812089699836151</v>
      </c>
      <c r="F373">
        <f t="shared" ca="1" si="73"/>
        <v>0.35226704588659297</v>
      </c>
      <c r="G373">
        <f t="shared" ca="1" si="73"/>
        <v>0.53115008924672003</v>
      </c>
      <c r="H373">
        <f t="shared" ca="1" si="66"/>
        <v>-1.4169723105877452</v>
      </c>
      <c r="I373">
        <f ca="1">Modèle!B14+Modèle!C14*H373</f>
        <v>0.82761206122567299</v>
      </c>
      <c r="K373">
        <f t="shared" ca="1" si="74"/>
        <v>0.22813587285658143</v>
      </c>
      <c r="L373">
        <f t="shared" ca="1" si="74"/>
        <v>0.92416264555286087</v>
      </c>
      <c r="M373">
        <f t="shared" ca="1" si="68"/>
        <v>1.5276854349201543</v>
      </c>
      <c r="N373">
        <f ca="1">Modèle!B23+Modèle!C23*M373</f>
        <v>1.3113671461534941</v>
      </c>
    </row>
    <row r="374" spans="1:14" x14ac:dyDescent="0.3">
      <c r="A374">
        <f t="shared" ca="1" si="72"/>
        <v>0.71327612518588246</v>
      </c>
      <c r="B374">
        <f t="shared" ca="1" si="72"/>
        <v>4.2974336089665055E-3</v>
      </c>
      <c r="C374">
        <f t="shared" ca="1" si="64"/>
        <v>0.82175467506744726</v>
      </c>
      <c r="D374">
        <f ca="1">Modèle!B5+Modèle!C5*C374</f>
        <v>3.0328032203884514</v>
      </c>
      <c r="F374">
        <f t="shared" ca="1" si="73"/>
        <v>0.98292895503850497</v>
      </c>
      <c r="G374">
        <f t="shared" ca="1" si="73"/>
        <v>0.6820126105647778</v>
      </c>
      <c r="H374">
        <f t="shared" ca="1" si="66"/>
        <v>-7.6883014790766743E-2</v>
      </c>
      <c r="I374">
        <f ca="1">Modèle!B14+Modèle!C14*H374</f>
        <v>1.5420136648150422</v>
      </c>
      <c r="K374">
        <f t="shared" ca="1" si="74"/>
        <v>0.61636241071822473</v>
      </c>
      <c r="L374">
        <f t="shared" ca="1" si="74"/>
        <v>0.87236811008017434</v>
      </c>
      <c r="M374">
        <f t="shared" ca="1" si="68"/>
        <v>0.68404549438070172</v>
      </c>
      <c r="N374">
        <f ca="1">Modèle!B23+Modèle!C23*M374</f>
        <v>1.0365936175197945</v>
      </c>
    </row>
    <row r="375" spans="1:14" x14ac:dyDescent="0.3">
      <c r="A375">
        <f t="shared" ca="1" si="72"/>
        <v>0.44497982517582679</v>
      </c>
      <c r="B375">
        <f t="shared" ca="1" si="72"/>
        <v>0.22663110955989563</v>
      </c>
      <c r="C375">
        <f t="shared" ca="1" si="64"/>
        <v>0.18618318222012589</v>
      </c>
      <c r="D375">
        <f ca="1">Modèle!B5+Modèle!C5*C375</f>
        <v>2.7411394623208158</v>
      </c>
      <c r="F375">
        <f t="shared" ca="1" si="73"/>
        <v>0.89050504484905535</v>
      </c>
      <c r="G375">
        <f t="shared" ca="1" si="73"/>
        <v>1.8101000556862146E-2</v>
      </c>
      <c r="H375">
        <f t="shared" ca="1" si="66"/>
        <v>0.47848290665585858</v>
      </c>
      <c r="I375">
        <f ca="1">Modèle!B14+Modèle!C14*H375</f>
        <v>1.8380792375382382</v>
      </c>
      <c r="K375">
        <f t="shared" ca="1" si="74"/>
        <v>6.4116971389492461E-2</v>
      </c>
      <c r="L375">
        <f t="shared" ca="1" si="74"/>
        <v>0.50124072597719771</v>
      </c>
      <c r="M375">
        <f t="shared" ca="1" si="68"/>
        <v>-2.3438768067732516</v>
      </c>
      <c r="N375">
        <f ca="1">Modèle!B23+Modèle!C23*M375</f>
        <v>5.0399324033951975E-2</v>
      </c>
    </row>
    <row r="376" spans="1:14" x14ac:dyDescent="0.3">
      <c r="A376">
        <f t="shared" ca="1" si="72"/>
        <v>0.68866332972543032</v>
      </c>
      <c r="B376">
        <f t="shared" ca="1" si="72"/>
        <v>0.78052404298143729</v>
      </c>
      <c r="C376">
        <f t="shared" ca="1" si="64"/>
        <v>0.16463692773661992</v>
      </c>
      <c r="D376">
        <f ca="1">Modèle!B5+Modèle!C5*C376</f>
        <v>2.731251886138335</v>
      </c>
      <c r="F376">
        <f t="shared" ca="1" si="73"/>
        <v>0.36613456382532039</v>
      </c>
      <c r="G376">
        <f t="shared" ca="1" si="73"/>
        <v>0.70937616145977422</v>
      </c>
      <c r="H376">
        <f t="shared" ca="1" si="66"/>
        <v>-0.35791483126916734</v>
      </c>
      <c r="I376">
        <f ca="1">Modèle!B14+Modèle!C14*H376</f>
        <v>1.3921956034504068</v>
      </c>
      <c r="K376">
        <f t="shared" ca="1" si="74"/>
        <v>0.81163248848104308</v>
      </c>
      <c r="L376">
        <f t="shared" ca="1" si="74"/>
        <v>0.55044210057865051</v>
      </c>
      <c r="M376">
        <f t="shared" ca="1" si="68"/>
        <v>-0.61389863471723782</v>
      </c>
      <c r="N376">
        <f ca="1">Modèle!B23+Modèle!C23*M376</f>
        <v>0.61385321467259568</v>
      </c>
    </row>
    <row r="377" spans="1:14" x14ac:dyDescent="0.3">
      <c r="A377">
        <f t="shared" ca="1" si="72"/>
        <v>0.67954346168175961</v>
      </c>
      <c r="B377">
        <f t="shared" ca="1" si="72"/>
        <v>0.21288137757589154</v>
      </c>
      <c r="C377">
        <f t="shared" ca="1" si="64"/>
        <v>0.20315333975334721</v>
      </c>
      <c r="D377">
        <f ca="1">Modèle!B5+Modèle!C5*C377</f>
        <v>2.748927067612811</v>
      </c>
      <c r="F377">
        <f t="shared" ca="1" si="73"/>
        <v>0.41068900730547153</v>
      </c>
      <c r="G377">
        <f t="shared" ca="1" si="73"/>
        <v>0.71009196823835885</v>
      </c>
      <c r="H377">
        <f t="shared" ca="1" si="66"/>
        <v>-0.33103184555803622</v>
      </c>
      <c r="I377">
        <f ca="1">Modèle!B14+Modèle!C14*H377</f>
        <v>1.4065269231330109</v>
      </c>
      <c r="K377">
        <f t="shared" ca="1" si="74"/>
        <v>0.38091992517223616</v>
      </c>
      <c r="L377">
        <f t="shared" ca="1" si="74"/>
        <v>0.89216418456452551</v>
      </c>
      <c r="M377">
        <f t="shared" ca="1" si="68"/>
        <v>1.0824665360582275</v>
      </c>
      <c r="N377">
        <f ca="1">Modèle!B23+Modèle!C23*M377</f>
        <v>1.1663593507941648</v>
      </c>
    </row>
    <row r="378" spans="1:14" x14ac:dyDescent="0.3">
      <c r="A378">
        <f t="shared" ca="1" si="72"/>
        <v>2.797662280089408E-2</v>
      </c>
      <c r="B378">
        <f t="shared" ca="1" si="72"/>
        <v>0.98524982332042765</v>
      </c>
      <c r="C378">
        <f t="shared" ca="1" si="64"/>
        <v>2.6629890977921287</v>
      </c>
      <c r="D378">
        <f ca="1">Modèle!B5+Modèle!C5*C378</f>
        <v>3.8777456969768078</v>
      </c>
      <c r="F378">
        <f t="shared" ca="1" si="73"/>
        <v>0.26961438526508996</v>
      </c>
      <c r="G378">
        <f t="shared" ca="1" si="73"/>
        <v>0.55523223879394146</v>
      </c>
      <c r="H378">
        <f t="shared" ca="1" si="66"/>
        <v>-1.5225898293162148</v>
      </c>
      <c r="I378">
        <f ca="1">Modèle!B14+Modèle!C14*H378</f>
        <v>0.77130736199152583</v>
      </c>
      <c r="K378">
        <f t="shared" ca="1" si="74"/>
        <v>0.48020632226707216</v>
      </c>
      <c r="L378">
        <f t="shared" ca="1" si="74"/>
        <v>0.36754218877891354</v>
      </c>
      <c r="M378">
        <f t="shared" ca="1" si="68"/>
        <v>-0.81541060075795813</v>
      </c>
      <c r="N378">
        <f ca="1">Modèle!B23+Modèle!C23*M378</f>
        <v>0.54822076733313296</v>
      </c>
    </row>
    <row r="379" spans="1:14" x14ac:dyDescent="0.3">
      <c r="A379">
        <f t="shared" ca="1" si="72"/>
        <v>2.2802287139151334E-2</v>
      </c>
      <c r="B379">
        <f t="shared" ca="1" si="72"/>
        <v>0.31708095007104042</v>
      </c>
      <c r="C379">
        <f t="shared" ca="1" si="64"/>
        <v>-1.1250085090730308</v>
      </c>
      <c r="D379">
        <f ca="1">Modèle!B5+Modèle!C5*C379</f>
        <v>2.1394335951863859</v>
      </c>
      <c r="F379">
        <f t="shared" ca="1" si="73"/>
        <v>0.91303764959101053</v>
      </c>
      <c r="G379">
        <f t="shared" ca="1" si="73"/>
        <v>0.87891925148264272</v>
      </c>
      <c r="H379">
        <f t="shared" ca="1" si="66"/>
        <v>0.30896131636740165</v>
      </c>
      <c r="I379">
        <f ca="1">Modèle!B14+Modèle!C14*H379</f>
        <v>1.7477072777554619</v>
      </c>
      <c r="K379">
        <f t="shared" ca="1" si="74"/>
        <v>0.50041030787804475</v>
      </c>
      <c r="L379">
        <f t="shared" ca="1" si="74"/>
        <v>1.8862330059527865E-2</v>
      </c>
      <c r="M379">
        <f t="shared" ca="1" si="68"/>
        <v>1.1684587901063657</v>
      </c>
      <c r="N379">
        <f ca="1">Modèle!B23+Modèle!C23*M379</f>
        <v>1.1943670279376433</v>
      </c>
    </row>
    <row r="380" spans="1:14" x14ac:dyDescent="0.3">
      <c r="A380">
        <f t="shared" ca="1" si="72"/>
        <v>0.33776066767072355</v>
      </c>
      <c r="B380">
        <f t="shared" ca="1" si="72"/>
        <v>0.41444542567372467</v>
      </c>
      <c r="C380">
        <f t="shared" ca="1" si="64"/>
        <v>-1.2655751399103463</v>
      </c>
      <c r="D380">
        <f ca="1">Modèle!B5+Modèle!C5*C380</f>
        <v>2.0749275682951422</v>
      </c>
      <c r="F380">
        <f t="shared" ca="1" si="73"/>
        <v>0.92191334436528427</v>
      </c>
      <c r="G380">
        <f t="shared" ca="1" si="73"/>
        <v>0.48953991855187784</v>
      </c>
      <c r="H380">
        <f t="shared" ca="1" si="66"/>
        <v>-0.40237634592708499</v>
      </c>
      <c r="I380">
        <f ca="1">Modèle!B14+Modèle!C14*H380</f>
        <v>1.368493169986271</v>
      </c>
      <c r="K380">
        <f t="shared" ca="1" si="74"/>
        <v>0.86903341231506404</v>
      </c>
      <c r="L380">
        <f t="shared" ca="1" si="74"/>
        <v>6.0554718937441576E-2</v>
      </c>
      <c r="M380">
        <f t="shared" ca="1" si="68"/>
        <v>0.49196484680397679</v>
      </c>
      <c r="N380">
        <f ca="1">Modèle!B23+Modèle!C23*M380</f>
        <v>0.97403295060405526</v>
      </c>
    </row>
    <row r="381" spans="1:14" x14ac:dyDescent="0.3">
      <c r="A381">
        <f t="shared" ca="1" si="72"/>
        <v>0.62244610955619284</v>
      </c>
      <c r="B381">
        <f t="shared" ca="1" si="72"/>
        <v>0.43245464062517436</v>
      </c>
      <c r="C381">
        <f t="shared" ca="1" si="64"/>
        <v>-0.88736815824488291</v>
      </c>
      <c r="D381">
        <f ca="1">Modèle!B5+Modèle!C5*C381</f>
        <v>2.2484867521814231</v>
      </c>
      <c r="F381">
        <f t="shared" ca="1" si="73"/>
        <v>0.78334601777316071</v>
      </c>
      <c r="G381">
        <f t="shared" ca="1" si="73"/>
        <v>0.92657765421362936</v>
      </c>
      <c r="H381">
        <f t="shared" ca="1" si="66"/>
        <v>0.62577519438799423</v>
      </c>
      <c r="I381">
        <f ca="1">Modèle!B14+Modèle!C14*H381</f>
        <v>1.9166007561282397</v>
      </c>
      <c r="K381">
        <f t="shared" ca="1" si="74"/>
        <v>0.35030637523312447</v>
      </c>
      <c r="L381">
        <f t="shared" ca="1" si="74"/>
        <v>0.7568798461012467</v>
      </c>
      <c r="M381">
        <f t="shared" ca="1" si="68"/>
        <v>6.2591467022119943E-2</v>
      </c>
      <c r="N381">
        <f ca="1">Modèle!B23+Modèle!C23*M381</f>
        <v>0.83418604080910441</v>
      </c>
    </row>
    <row r="382" spans="1:14" x14ac:dyDescent="0.3">
      <c r="A382">
        <f t="shared" ca="1" si="72"/>
        <v>0.48379032189686821</v>
      </c>
      <c r="B382">
        <f t="shared" ca="1" si="72"/>
        <v>0.87024785007719552</v>
      </c>
      <c r="C382">
        <f t="shared" ca="1" si="64"/>
        <v>0.82629808041671826</v>
      </c>
      <c r="D382">
        <f ca="1">Modèle!B5+Modèle!C5*C382</f>
        <v>3.0348881891032318</v>
      </c>
      <c r="F382">
        <f t="shared" ca="1" si="73"/>
        <v>6.6928988470027484E-4</v>
      </c>
      <c r="G382">
        <f t="shared" ca="1" si="73"/>
        <v>0.13992227759485176</v>
      </c>
      <c r="H382">
        <f t="shared" ca="1" si="66"/>
        <v>2.4385818426045365</v>
      </c>
      <c r="I382">
        <f ca="1">Modèle!B14+Modèle!C14*H382</f>
        <v>2.8830079802924784</v>
      </c>
      <c r="K382">
        <f t="shared" ca="1" si="74"/>
        <v>0.60905938666141846</v>
      </c>
      <c r="L382">
        <f t="shared" ca="1" si="74"/>
        <v>1.4094059911087586E-2</v>
      </c>
      <c r="M382">
        <f t="shared" ca="1" si="68"/>
        <v>0.99192866230759758</v>
      </c>
      <c r="N382">
        <f ca="1">Modèle!B23+Modèle!C23*M382</f>
        <v>1.1368711653135846</v>
      </c>
    </row>
    <row r="383" spans="1:14" x14ac:dyDescent="0.3">
      <c r="A383">
        <f t="shared" ca="1" si="72"/>
        <v>0.81767189607099855</v>
      </c>
      <c r="B383">
        <f t="shared" ca="1" si="72"/>
        <v>0.48226773970495351</v>
      </c>
      <c r="C383">
        <f t="shared" ca="1" si="64"/>
        <v>-0.63056438473766219</v>
      </c>
      <c r="D383">
        <f ca="1">Modèle!B5+Modèle!C5*C383</f>
        <v>2.3663340038438867</v>
      </c>
      <c r="F383">
        <f t="shared" ca="1" si="73"/>
        <v>0.61874643709406574</v>
      </c>
      <c r="G383">
        <f t="shared" ca="1" si="73"/>
        <v>0.29741346799752888</v>
      </c>
      <c r="H383">
        <f t="shared" ca="1" si="66"/>
        <v>-0.28760819052524089</v>
      </c>
      <c r="I383">
        <f ca="1">Modèle!B14+Modèle!C14*H383</f>
        <v>1.4296760736309939</v>
      </c>
      <c r="K383">
        <f t="shared" ca="1" si="74"/>
        <v>0.98149021647547607</v>
      </c>
      <c r="L383">
        <f t="shared" ca="1" si="74"/>
        <v>4.384166027497538E-2</v>
      </c>
      <c r="M383">
        <f t="shared" ca="1" si="68"/>
        <v>0.18601627229379539</v>
      </c>
      <c r="N383">
        <f ca="1">Modèle!B23+Modèle!C23*M383</f>
        <v>0.87438549988608916</v>
      </c>
    </row>
    <row r="384" spans="1:14" x14ac:dyDescent="0.3">
      <c r="A384">
        <f t="shared" ref="A384:B403" ca="1" si="75">RAND()</f>
        <v>0.19239753365684809</v>
      </c>
      <c r="B384">
        <f t="shared" ca="1" si="75"/>
        <v>0.2132316293761426</v>
      </c>
      <c r="C384">
        <f t="shared" ca="1" si="64"/>
        <v>0.41572203805765245</v>
      </c>
      <c r="D384">
        <f ca="1">Modèle!B5+Modèle!C5*C384</f>
        <v>2.8464748432646565</v>
      </c>
      <c r="F384">
        <f t="shared" ref="F384:G403" ca="1" si="76">RAND()</f>
        <v>2.1993783945505108E-2</v>
      </c>
      <c r="G384">
        <f t="shared" ca="1" si="76"/>
        <v>2.9654027682175732E-2</v>
      </c>
      <c r="H384">
        <f t="shared" ca="1" si="66"/>
        <v>2.715147031148518</v>
      </c>
      <c r="I384">
        <f ca="1">Modèle!B14+Modèle!C14*H384</f>
        <v>3.0304448823052752</v>
      </c>
      <c r="K384">
        <f t="shared" ref="K384:L403" ca="1" si="77">RAND()</f>
        <v>0.33871759951490099</v>
      </c>
      <c r="L384">
        <f t="shared" ca="1" si="77"/>
        <v>0.16549826418070956</v>
      </c>
      <c r="M384">
        <f t="shared" ca="1" si="68"/>
        <v>0.74506225848923135</v>
      </c>
      <c r="N384">
        <f ca="1">Modèle!B23+Modèle!C23*M384</f>
        <v>1.0564667775899426</v>
      </c>
    </row>
    <row r="385" spans="1:14" x14ac:dyDescent="0.3">
      <c r="A385">
        <f t="shared" ca="1" si="75"/>
        <v>0.81800799283278347</v>
      </c>
      <c r="B385">
        <f t="shared" ca="1" si="75"/>
        <v>0.20917436078435347</v>
      </c>
      <c r="C385">
        <f t="shared" ca="1" si="64"/>
        <v>0.16081493748258763</v>
      </c>
      <c r="D385">
        <f ca="1">Modèle!B5+Modèle!C5*C385</f>
        <v>2.7294979748107595</v>
      </c>
      <c r="F385">
        <f t="shared" ca="1" si="76"/>
        <v>0.28540022208402716</v>
      </c>
      <c r="G385">
        <f t="shared" ca="1" si="76"/>
        <v>0.29154263938221225</v>
      </c>
      <c r="H385">
        <f t="shared" ca="1" si="66"/>
        <v>-0.40866852437050011</v>
      </c>
      <c r="I385">
        <f ca="1">Modèle!B14+Modèle!C14*H385</f>
        <v>1.3651388096580863</v>
      </c>
      <c r="K385">
        <f t="shared" ca="1" si="77"/>
        <v>0.55591562570279862</v>
      </c>
      <c r="L385">
        <f t="shared" ca="1" si="77"/>
        <v>0.26767533287517198</v>
      </c>
      <c r="M385">
        <f t="shared" ca="1" si="68"/>
        <v>-0.12009909245905802</v>
      </c>
      <c r="N385">
        <f ca="1">Modèle!B23+Modèle!C23*M385</f>
        <v>0.77468372558608478</v>
      </c>
    </row>
    <row r="386" spans="1:14" x14ac:dyDescent="0.3">
      <c r="A386">
        <f t="shared" ca="1" si="75"/>
        <v>0.67510814466617242</v>
      </c>
      <c r="B386">
        <f t="shared" ca="1" si="75"/>
        <v>0.49970466047784934</v>
      </c>
      <c r="C386">
        <f t="shared" ca="1" si="64"/>
        <v>-0.88643221255172555</v>
      </c>
      <c r="D386">
        <f ca="1">Modèle!B5+Modèle!C5*C386</f>
        <v>2.2489162576600132</v>
      </c>
      <c r="F386">
        <f t="shared" ca="1" si="76"/>
        <v>2.813056912811418E-2</v>
      </c>
      <c r="G386">
        <f t="shared" ca="1" si="76"/>
        <v>3.5480403005527905E-2</v>
      </c>
      <c r="H386">
        <f t="shared" ca="1" si="66"/>
        <v>2.6062821173584174</v>
      </c>
      <c r="I386">
        <f ca="1">Modèle!B14+Modèle!C14*H386</f>
        <v>2.9724089967637726</v>
      </c>
      <c r="K386">
        <f t="shared" ca="1" si="77"/>
        <v>0.72589197778708592</v>
      </c>
      <c r="L386">
        <f t="shared" ca="1" si="77"/>
        <v>0.1398047002651075</v>
      </c>
      <c r="M386">
        <f t="shared" ca="1" si="68"/>
        <v>0.51097766081417606</v>
      </c>
      <c r="N386">
        <f ca="1">Modèle!B23+Modèle!C23*M386</f>
        <v>0.98022542412717706</v>
      </c>
    </row>
    <row r="387" spans="1:14" x14ac:dyDescent="0.3">
      <c r="A387">
        <f t="shared" ca="1" si="75"/>
        <v>0.49174002848607279</v>
      </c>
      <c r="B387">
        <f t="shared" ca="1" si="75"/>
        <v>0.82031627552852315</v>
      </c>
      <c r="C387">
        <f t="shared" ca="1" si="64"/>
        <v>0.50944631130516704</v>
      </c>
      <c r="D387">
        <f ca="1">Modèle!B5+Modèle!C5*C387</f>
        <v>2.8894849122579411</v>
      </c>
      <c r="F387">
        <f t="shared" ca="1" si="76"/>
        <v>0.86396729108162562</v>
      </c>
      <c r="G387">
        <f t="shared" ca="1" si="76"/>
        <v>0.45967161688075053</v>
      </c>
      <c r="H387">
        <f t="shared" ca="1" si="66"/>
        <v>-0.52350976901866797</v>
      </c>
      <c r="I387">
        <f ca="1">Modèle!B14+Modèle!C14*H387</f>
        <v>1.3039169421361481</v>
      </c>
      <c r="K387">
        <f t="shared" ca="1" si="77"/>
        <v>0.25599091954101472</v>
      </c>
      <c r="L387">
        <f t="shared" ca="1" si="77"/>
        <v>0.32729624994798212</v>
      </c>
      <c r="M387">
        <f t="shared" ca="1" si="68"/>
        <v>-0.77060235109618136</v>
      </c>
      <c r="N387">
        <f ca="1">Modèle!B23+Modèle!C23*M387</f>
        <v>0.56281481424797364</v>
      </c>
    </row>
    <row r="388" spans="1:14" x14ac:dyDescent="0.3">
      <c r="A388">
        <f t="shared" ca="1" si="75"/>
        <v>0.22863003845288554</v>
      </c>
      <c r="B388">
        <f t="shared" ca="1" si="75"/>
        <v>0.13254456647936474</v>
      </c>
      <c r="C388">
        <f t="shared" ref="C388:C451" ca="1" si="78">SQRT(-2*LN(MAX(A388,0.0000000001)))*COS(2*PI()*B388)</f>
        <v>1.1558358262669479</v>
      </c>
      <c r="D388">
        <f ca="1">Modèle!B5+Modèle!C5*C388</f>
        <v>3.1861130606739021</v>
      </c>
      <c r="F388">
        <f t="shared" ca="1" si="76"/>
        <v>0.74808203449016564</v>
      </c>
      <c r="G388">
        <f t="shared" ca="1" si="76"/>
        <v>7.9479427312502127E-3</v>
      </c>
      <c r="H388">
        <f t="shared" ref="H388:H451" ca="1" si="79">SQRT(-2*LN(MAX(F388,0.0000000001)))*COS(2*PI()*G388)</f>
        <v>0.76094601258292582</v>
      </c>
      <c r="I388">
        <f ca="1">Modèle!B14+Modèle!C14*H388</f>
        <v>1.9886603193079577</v>
      </c>
      <c r="K388">
        <f t="shared" ca="1" si="77"/>
        <v>0.61028231690467782</v>
      </c>
      <c r="L388">
        <f t="shared" ca="1" si="77"/>
        <v>0.49692796633332226</v>
      </c>
      <c r="M388">
        <f t="shared" ref="M388:M451" ca="1" si="80">SQRT(-2*LN(MAX(K388,0.0000000001)))*COS(2*PI()*L388)</f>
        <v>-0.99362935537670638</v>
      </c>
      <c r="N388">
        <f ca="1">Modèle!B23+Modèle!C23*M388</f>
        <v>0.49017491895380672</v>
      </c>
    </row>
    <row r="389" spans="1:14" x14ac:dyDescent="0.3">
      <c r="A389">
        <f t="shared" ca="1" si="75"/>
        <v>0.90203161949348187</v>
      </c>
      <c r="B389">
        <f t="shared" ca="1" si="75"/>
        <v>0.76528397294332329</v>
      </c>
      <c r="C389">
        <f t="shared" ca="1" si="78"/>
        <v>4.3541636399198495E-2</v>
      </c>
      <c r="D389">
        <f ca="1">Modèle!B5+Modèle!C5*C389</f>
        <v>2.6756812569435922</v>
      </c>
      <c r="F389">
        <f t="shared" ca="1" si="76"/>
        <v>0.9764845290623787</v>
      </c>
      <c r="G389">
        <f t="shared" ca="1" si="76"/>
        <v>0.49533558353834528</v>
      </c>
      <c r="H389">
        <f t="shared" ca="1" si="79"/>
        <v>-0.21806392933378352</v>
      </c>
      <c r="I389">
        <f ca="1">Modèle!B14+Modèle!C14*H389</f>
        <v>1.4667501192721599</v>
      </c>
      <c r="K389">
        <f t="shared" ca="1" si="77"/>
        <v>0.85229271380172034</v>
      </c>
      <c r="L389">
        <f t="shared" ca="1" si="77"/>
        <v>0.92180874219804676</v>
      </c>
      <c r="M389">
        <f t="shared" ca="1" si="80"/>
        <v>0.49850649386224055</v>
      </c>
      <c r="N389">
        <f ca="1">Modèle!B23+Modèle!C23*M389</f>
        <v>0.97616356505093171</v>
      </c>
    </row>
    <row r="390" spans="1:14" x14ac:dyDescent="0.3">
      <c r="A390">
        <f t="shared" ca="1" si="75"/>
        <v>4.2777734772825426E-2</v>
      </c>
      <c r="B390">
        <f t="shared" ca="1" si="75"/>
        <v>0.6141711550377833</v>
      </c>
      <c r="C390">
        <f t="shared" ca="1" si="78"/>
        <v>-1.8919041381847506</v>
      </c>
      <c r="D390">
        <f ca="1">Modèle!B5+Modèle!C5*C390</f>
        <v>1.7875051909870181</v>
      </c>
      <c r="F390">
        <f t="shared" ca="1" si="76"/>
        <v>0.19847347690532413</v>
      </c>
      <c r="G390">
        <f t="shared" ca="1" si="76"/>
        <v>0.86152442612248981</v>
      </c>
      <c r="H390">
        <f t="shared" ca="1" si="79"/>
        <v>1.159555314424848</v>
      </c>
      <c r="I390">
        <f ca="1">Modèle!B14+Modèle!C14*H390</f>
        <v>2.2011589381198866</v>
      </c>
      <c r="K390">
        <f t="shared" ca="1" si="77"/>
        <v>0.65201384757080705</v>
      </c>
      <c r="L390">
        <f t="shared" ca="1" si="77"/>
        <v>0.99422992048745829</v>
      </c>
      <c r="M390">
        <f t="shared" ca="1" si="80"/>
        <v>0.92425924429834838</v>
      </c>
      <c r="N390">
        <f ca="1">Modèle!B23+Modèle!C23*M390</f>
        <v>1.1148312358679719</v>
      </c>
    </row>
    <row r="391" spans="1:14" x14ac:dyDescent="0.3">
      <c r="A391">
        <f t="shared" ca="1" si="75"/>
        <v>0.77303894715141375</v>
      </c>
      <c r="B391">
        <f t="shared" ca="1" si="75"/>
        <v>0.52722668224510272</v>
      </c>
      <c r="C391">
        <f t="shared" ca="1" si="78"/>
        <v>-0.70705795023862639</v>
      </c>
      <c r="D391">
        <f ca="1">Modèle!B5+Modèle!C5*C391</f>
        <v>2.3312311066354945</v>
      </c>
      <c r="F391">
        <f t="shared" ca="1" si="76"/>
        <v>3.2231158112874247E-3</v>
      </c>
      <c r="G391">
        <f t="shared" ca="1" si="76"/>
        <v>0.46995646847333927</v>
      </c>
      <c r="H391">
        <f t="shared" ca="1" si="79"/>
        <v>-3.3272746277188117</v>
      </c>
      <c r="I391">
        <f ca="1">Modèle!B14+Modèle!C14*H391</f>
        <v>-0.19077010403689854</v>
      </c>
      <c r="K391">
        <f t="shared" ca="1" si="77"/>
        <v>3.6218225713958385E-2</v>
      </c>
      <c r="L391">
        <f t="shared" ca="1" si="77"/>
        <v>0.2565705988932967</v>
      </c>
      <c r="M391">
        <f t="shared" ca="1" si="80"/>
        <v>-0.10632300843175835</v>
      </c>
      <c r="N391">
        <f ca="1">Modèle!B23+Modèle!C23*M391</f>
        <v>0.77917059615377626</v>
      </c>
    </row>
    <row r="392" spans="1:14" x14ac:dyDescent="0.3">
      <c r="A392">
        <f t="shared" ca="1" si="75"/>
        <v>0.18367774876283416</v>
      </c>
      <c r="B392">
        <f t="shared" ca="1" si="75"/>
        <v>2.0870875437454584E-2</v>
      </c>
      <c r="C392">
        <f t="shared" ca="1" si="78"/>
        <v>1.8251565948236579</v>
      </c>
      <c r="D392">
        <f ca="1">Modèle!B5+Modèle!C5*C392</f>
        <v>3.4932643613645764</v>
      </c>
      <c r="F392">
        <f t="shared" ca="1" si="76"/>
        <v>0.71033213486202629</v>
      </c>
      <c r="G392">
        <f t="shared" ca="1" si="76"/>
        <v>6.4032784758659367E-2</v>
      </c>
      <c r="H392">
        <f t="shared" ca="1" si="79"/>
        <v>0.76102971558502508</v>
      </c>
      <c r="I392">
        <f ca="1">Modèle!B14+Modèle!C14*H392</f>
        <v>1.9887049413783768</v>
      </c>
      <c r="K392">
        <f t="shared" ca="1" si="77"/>
        <v>0.84164587068467644</v>
      </c>
      <c r="L392">
        <f t="shared" ca="1" si="77"/>
        <v>0.49627591628562273</v>
      </c>
      <c r="M392">
        <f t="shared" ca="1" si="80"/>
        <v>-0.58702906511881259</v>
      </c>
      <c r="N392">
        <f ca="1">Modèle!B23+Modèle!C23*M392</f>
        <v>0.62260463349080275</v>
      </c>
    </row>
    <row r="393" spans="1:14" x14ac:dyDescent="0.3">
      <c r="A393">
        <f t="shared" ca="1" si="75"/>
        <v>0.14209679142312526</v>
      </c>
      <c r="B393">
        <f t="shared" ca="1" si="75"/>
        <v>0.26776632081861707</v>
      </c>
      <c r="C393">
        <f t="shared" ca="1" si="78"/>
        <v>-0.22006254688206128</v>
      </c>
      <c r="D393">
        <f ca="1">Modèle!B5+Modèle!C5*C393</f>
        <v>2.5547132972358222</v>
      </c>
      <c r="F393">
        <f t="shared" ca="1" si="76"/>
        <v>0.92203283610453945</v>
      </c>
      <c r="G393">
        <f t="shared" ca="1" si="76"/>
        <v>0.38585712860963794</v>
      </c>
      <c r="H393">
        <f t="shared" ca="1" si="79"/>
        <v>-0.30366943486176645</v>
      </c>
      <c r="I393">
        <f ca="1">Modèle!B14+Modèle!C14*H393</f>
        <v>1.4211138242751922</v>
      </c>
      <c r="K393">
        <f t="shared" ca="1" si="77"/>
        <v>0.43722768664400313</v>
      </c>
      <c r="L393">
        <f t="shared" ca="1" si="77"/>
        <v>0.73765440231392365</v>
      </c>
      <c r="M393">
        <f t="shared" ca="1" si="80"/>
        <v>-9.9678890782315482E-2</v>
      </c>
      <c r="N393">
        <f ca="1">Modèle!B23+Modèle!C23*M393</f>
        <v>0.78133458527219979</v>
      </c>
    </row>
    <row r="394" spans="1:14" x14ac:dyDescent="0.3">
      <c r="A394">
        <f t="shared" ca="1" si="75"/>
        <v>0.67196293690034536</v>
      </c>
      <c r="B394">
        <f t="shared" ca="1" si="75"/>
        <v>0.76381896231061897</v>
      </c>
      <c r="C394">
        <f t="shared" ca="1" si="78"/>
        <v>7.732527916819161E-2</v>
      </c>
      <c r="D394">
        <f ca="1">Modèle!B5+Modèle!C5*C394</f>
        <v>2.6911845706102833</v>
      </c>
      <c r="F394">
        <f t="shared" ca="1" si="76"/>
        <v>0.69600239935936103</v>
      </c>
      <c r="G394">
        <f t="shared" ca="1" si="76"/>
        <v>0.72285710672483472</v>
      </c>
      <c r="H394">
        <f t="shared" ca="1" si="79"/>
        <v>-0.14449043520160715</v>
      </c>
      <c r="I394">
        <f ca="1">Modèle!B14+Modèle!C14*H394</f>
        <v>1.5059721489940232</v>
      </c>
      <c r="K394">
        <f t="shared" ca="1" si="77"/>
        <v>0.78099693058208308</v>
      </c>
      <c r="L394">
        <f t="shared" ca="1" si="77"/>
        <v>0.36653757370082496</v>
      </c>
      <c r="M394">
        <f t="shared" ca="1" si="80"/>
        <v>-0.47005056199189421</v>
      </c>
      <c r="N394">
        <f ca="1">Modèle!B23+Modèle!C23*M394</f>
        <v>0.66070453195924006</v>
      </c>
    </row>
    <row r="395" spans="1:14" x14ac:dyDescent="0.3">
      <c r="A395">
        <f t="shared" ca="1" si="75"/>
        <v>0.84736867018922168</v>
      </c>
      <c r="B395">
        <f t="shared" ca="1" si="75"/>
        <v>0.53515503351217075</v>
      </c>
      <c r="C395">
        <f t="shared" ca="1" si="78"/>
        <v>-0.56155023983854158</v>
      </c>
      <c r="D395">
        <f ca="1">Modèle!B5+Modèle!C5*C395</f>
        <v>2.3980045949380933</v>
      </c>
      <c r="F395">
        <f t="shared" ca="1" si="76"/>
        <v>2.1260253264456241E-2</v>
      </c>
      <c r="G395">
        <f t="shared" ca="1" si="76"/>
        <v>0.32496268700749165</v>
      </c>
      <c r="H395">
        <f t="shared" ca="1" si="79"/>
        <v>-1.2593426104945953</v>
      </c>
      <c r="I395">
        <f ca="1">Modèle!B14+Modèle!C14*H395</f>
        <v>0.91164445434533115</v>
      </c>
      <c r="K395">
        <f t="shared" ca="1" si="77"/>
        <v>0.29590677723685976</v>
      </c>
      <c r="L395">
        <f t="shared" ca="1" si="77"/>
        <v>0.20650894512816032</v>
      </c>
      <c r="M395">
        <f t="shared" ca="1" si="80"/>
        <v>0.42116125348355032</v>
      </c>
      <c r="N395">
        <f ca="1">Modèle!B23+Modèle!C23*M395</f>
        <v>0.95097222025959227</v>
      </c>
    </row>
    <row r="396" spans="1:14" x14ac:dyDescent="0.3">
      <c r="A396">
        <f t="shared" ca="1" si="75"/>
        <v>0.11621527208352866</v>
      </c>
      <c r="B396">
        <f t="shared" ca="1" si="75"/>
        <v>0.27240982101796007</v>
      </c>
      <c r="C396">
        <f t="shared" ca="1" si="78"/>
        <v>-0.29117210100163488</v>
      </c>
      <c r="D396">
        <f ca="1">Modèle!B5+Modèle!C5*C396</f>
        <v>2.5220811228503499</v>
      </c>
      <c r="F396">
        <f t="shared" ca="1" si="76"/>
        <v>0.11645087923408803</v>
      </c>
      <c r="G396">
        <f t="shared" ca="1" si="76"/>
        <v>0.91392818622783389</v>
      </c>
      <c r="H396">
        <f t="shared" ca="1" si="79"/>
        <v>1.7778417205481341</v>
      </c>
      <c r="I396">
        <f ca="1">Modèle!B14+Modèle!C14*H396</f>
        <v>2.5307674212242102</v>
      </c>
      <c r="K396">
        <f t="shared" ca="1" si="77"/>
        <v>0.96160581333099016</v>
      </c>
      <c r="L396">
        <f t="shared" ca="1" si="77"/>
        <v>0.107571365441683</v>
      </c>
      <c r="M396">
        <f t="shared" ca="1" si="80"/>
        <v>0.21830450152714123</v>
      </c>
      <c r="N396">
        <f ca="1">Modèle!B23+Modèle!C23*M396</f>
        <v>0.88490177614738985</v>
      </c>
    </row>
    <row r="397" spans="1:14" x14ac:dyDescent="0.3">
      <c r="A397">
        <f t="shared" ca="1" si="75"/>
        <v>0.74368836787620796</v>
      </c>
      <c r="B397">
        <f t="shared" ca="1" si="75"/>
        <v>2.8228575880976825E-2</v>
      </c>
      <c r="C397">
        <f t="shared" ca="1" si="78"/>
        <v>0.75751511223342372</v>
      </c>
      <c r="D397">
        <f ca="1">Modèle!B5+Modèle!C5*C397</f>
        <v>3.003323685003918</v>
      </c>
      <c r="F397">
        <f t="shared" ca="1" si="76"/>
        <v>0.29068066317797936</v>
      </c>
      <c r="G397">
        <f t="shared" ca="1" si="76"/>
        <v>0.96377968138641523</v>
      </c>
      <c r="H397">
        <f t="shared" ca="1" si="79"/>
        <v>1.5314283065531671</v>
      </c>
      <c r="I397">
        <f ca="1">Modèle!B14+Modèle!C14*H397</f>
        <v>2.3994044302234934</v>
      </c>
      <c r="K397">
        <f t="shared" ca="1" si="77"/>
        <v>0.18362907127675077</v>
      </c>
      <c r="L397">
        <f t="shared" ca="1" si="77"/>
        <v>0.62767999260589113</v>
      </c>
      <c r="M397">
        <f t="shared" ca="1" si="80"/>
        <v>-1.2797538427235609</v>
      </c>
      <c r="N397">
        <f ca="1">Modèle!B23+Modèle!C23*M397</f>
        <v>0.39698417342493619</v>
      </c>
    </row>
    <row r="398" spans="1:14" x14ac:dyDescent="0.3">
      <c r="A398">
        <f t="shared" ca="1" si="75"/>
        <v>0.17419953735976812</v>
      </c>
      <c r="B398">
        <f t="shared" ca="1" si="75"/>
        <v>0.44589542858888864</v>
      </c>
      <c r="C398">
        <f t="shared" ca="1" si="78"/>
        <v>-1.7625311498871565</v>
      </c>
      <c r="D398">
        <f ca="1">Modèle!B5+Modèle!C5*C398</f>
        <v>1.846874455316784</v>
      </c>
      <c r="F398">
        <f t="shared" ca="1" si="76"/>
        <v>0.10135218573225435</v>
      </c>
      <c r="G398">
        <f t="shared" ca="1" si="76"/>
        <v>0.62800188351482766</v>
      </c>
      <c r="H398">
        <f t="shared" ca="1" si="79"/>
        <v>-1.4841903753925356</v>
      </c>
      <c r="I398">
        <f ca="1">Modèle!B14+Modèle!C14*H398</f>
        <v>0.79177811087823924</v>
      </c>
      <c r="K398">
        <f t="shared" ca="1" si="77"/>
        <v>0.83472215055795862</v>
      </c>
      <c r="L398">
        <f t="shared" ca="1" si="77"/>
        <v>0.4748564855426548</v>
      </c>
      <c r="M398">
        <f t="shared" ca="1" si="80"/>
        <v>-0.59360745952743887</v>
      </c>
      <c r="N398">
        <f ca="1">Modèle!B23+Modèle!C23*M398</f>
        <v>0.62046205043191316</v>
      </c>
    </row>
    <row r="399" spans="1:14" x14ac:dyDescent="0.3">
      <c r="A399">
        <f t="shared" ca="1" si="75"/>
        <v>0.47073897877202231</v>
      </c>
      <c r="B399">
        <f t="shared" ca="1" si="75"/>
        <v>0.90998846327023253</v>
      </c>
      <c r="C399">
        <f t="shared" ca="1" si="78"/>
        <v>1.0364153321988323</v>
      </c>
      <c r="D399">
        <f ca="1">Modèle!B5+Modèle!C5*C399</f>
        <v>3.1313109959460439</v>
      </c>
      <c r="F399">
        <f t="shared" ca="1" si="76"/>
        <v>3.0391891087814704E-2</v>
      </c>
      <c r="G399">
        <f t="shared" ca="1" si="76"/>
        <v>0.59623664481575722</v>
      </c>
      <c r="H399">
        <f t="shared" ca="1" si="79"/>
        <v>-2.1746310819319739</v>
      </c>
      <c r="I399">
        <f ca="1">Modèle!B14+Modèle!C14*H399</f>
        <v>0.42370417022206475</v>
      </c>
      <c r="K399">
        <f t="shared" ca="1" si="77"/>
        <v>0.30710596976294324</v>
      </c>
      <c r="L399">
        <f t="shared" ca="1" si="77"/>
        <v>0.83945673708392465</v>
      </c>
      <c r="M399">
        <f t="shared" ca="1" si="80"/>
        <v>0.81891555623216361</v>
      </c>
      <c r="N399">
        <f ca="1">Modèle!B23+Modèle!C23*M399</f>
        <v>1.0805207966648156</v>
      </c>
    </row>
    <row r="400" spans="1:14" x14ac:dyDescent="0.3">
      <c r="A400">
        <f t="shared" ca="1" si="75"/>
        <v>0.83284299190560185</v>
      </c>
      <c r="B400">
        <f t="shared" ca="1" si="75"/>
        <v>0.41830671389489027</v>
      </c>
      <c r="C400">
        <f t="shared" ca="1" si="78"/>
        <v>-0.52688726629428284</v>
      </c>
      <c r="D400">
        <f ca="1">Modèle!B5+Modèle!C5*C400</f>
        <v>2.4139114334975535</v>
      </c>
      <c r="F400">
        <f t="shared" ca="1" si="76"/>
        <v>0.5269553899356183</v>
      </c>
      <c r="G400">
        <f t="shared" ca="1" si="76"/>
        <v>0.66285692708565613</v>
      </c>
      <c r="H400">
        <f t="shared" ca="1" si="79"/>
        <v>-0.58926892386993324</v>
      </c>
      <c r="I400">
        <f ca="1">Modèle!B14+Modèle!C14*H400</f>
        <v>1.2688607366849385</v>
      </c>
      <c r="K400">
        <f t="shared" ca="1" si="77"/>
        <v>0.52620076288711848</v>
      </c>
      <c r="L400">
        <f t="shared" ca="1" si="77"/>
        <v>0.39928924292517221</v>
      </c>
      <c r="M400">
        <f t="shared" ca="1" si="80"/>
        <v>-0.91379529547886518</v>
      </c>
      <c r="N400">
        <f ca="1">Modèle!B23+Modèle!C23*M400</f>
        <v>0.51617687226253361</v>
      </c>
    </row>
    <row r="401" spans="1:14" x14ac:dyDescent="0.3">
      <c r="A401">
        <f t="shared" ca="1" si="75"/>
        <v>0.58813716534534055</v>
      </c>
      <c r="B401">
        <f t="shared" ca="1" si="75"/>
        <v>0.41852349078960904</v>
      </c>
      <c r="C401">
        <f t="shared" ca="1" si="78"/>
        <v>-0.89824574391023548</v>
      </c>
      <c r="D401">
        <f ca="1">Modèle!B5+Modèle!C5*C401</f>
        <v>2.2434950281195931</v>
      </c>
      <c r="F401">
        <f t="shared" ca="1" si="76"/>
        <v>0.19467252375009436</v>
      </c>
      <c r="G401">
        <f t="shared" ca="1" si="76"/>
        <v>0.68058234211486845</v>
      </c>
      <c r="H401">
        <f t="shared" ca="1" si="79"/>
        <v>-0.76428625794467864</v>
      </c>
      <c r="I401">
        <f ca="1">Modèle!B14+Modèle!C14*H401</f>
        <v>1.1755589958896917</v>
      </c>
      <c r="K401">
        <f t="shared" ca="1" si="77"/>
        <v>0.39168140642340588</v>
      </c>
      <c r="L401">
        <f t="shared" ca="1" si="77"/>
        <v>1.8387557731286752E-2</v>
      </c>
      <c r="M401">
        <f t="shared" ca="1" si="80"/>
        <v>1.3600376077403087</v>
      </c>
      <c r="N401">
        <f ca="1">Modèle!B23+Modèle!C23*M401</f>
        <v>1.2567642488410184</v>
      </c>
    </row>
    <row r="402" spans="1:14" x14ac:dyDescent="0.3">
      <c r="A402">
        <f t="shared" ca="1" si="75"/>
        <v>0.4993920761608982</v>
      </c>
      <c r="B402">
        <f t="shared" ca="1" si="75"/>
        <v>0.67128543221187575</v>
      </c>
      <c r="C402">
        <f t="shared" ca="1" si="78"/>
        <v>-0.55936021300467087</v>
      </c>
      <c r="D402">
        <f ca="1">Modèle!B5+Modèle!C5*C402</f>
        <v>2.3990095982521566</v>
      </c>
      <c r="F402">
        <f t="shared" ca="1" si="76"/>
        <v>0.84097403897339174</v>
      </c>
      <c r="G402">
        <f t="shared" ca="1" si="76"/>
        <v>0.71868314357893681</v>
      </c>
      <c r="H402">
        <f t="shared" ca="1" si="79"/>
        <v>-0.1150625283787977</v>
      </c>
      <c r="I402">
        <f ca="1">Modèle!B14+Modèle!C14*H402</f>
        <v>1.521660166121263</v>
      </c>
      <c r="K402">
        <f t="shared" ca="1" si="77"/>
        <v>0.73287971486412862</v>
      </c>
      <c r="L402">
        <f t="shared" ca="1" si="77"/>
        <v>0.4523939284083085</v>
      </c>
      <c r="M402">
        <f t="shared" ca="1" si="80"/>
        <v>-0.75337607229051895</v>
      </c>
      <c r="N402">
        <f ca="1">Modèle!B23+Modèle!C23*M402</f>
        <v>0.56842541325497797</v>
      </c>
    </row>
    <row r="403" spans="1:14" x14ac:dyDescent="0.3">
      <c r="A403">
        <f t="shared" ca="1" si="75"/>
        <v>0.62890839297868606</v>
      </c>
      <c r="B403">
        <f t="shared" ca="1" si="75"/>
        <v>0.57282825127227255</v>
      </c>
      <c r="C403">
        <f t="shared" ca="1" si="78"/>
        <v>-0.86400427202253138</v>
      </c>
      <c r="D403">
        <f ca="1">Modèle!B5+Modèle!C5*C403</f>
        <v>2.2592084395688605</v>
      </c>
      <c r="F403">
        <f t="shared" ca="1" si="76"/>
        <v>0.94242457447167371</v>
      </c>
      <c r="G403">
        <f t="shared" ca="1" si="76"/>
        <v>0.26470578066128259</v>
      </c>
      <c r="H403">
        <f t="shared" ca="1" si="79"/>
        <v>-3.1775318680615158E-2</v>
      </c>
      <c r="I403">
        <f ca="1">Modèle!B14+Modèle!C14*H403</f>
        <v>1.5660605776113641</v>
      </c>
      <c r="K403">
        <f t="shared" ca="1" si="77"/>
        <v>0.50075994239694754</v>
      </c>
      <c r="L403">
        <f t="shared" ca="1" si="77"/>
        <v>0.28966524622017009</v>
      </c>
      <c r="M403">
        <f t="shared" ca="1" si="80"/>
        <v>-0.29009232364283577</v>
      </c>
      <c r="N403">
        <f ca="1">Modèle!B23+Modèle!C23*M403</f>
        <v>0.71931693018952836</v>
      </c>
    </row>
    <row r="404" spans="1:14" x14ac:dyDescent="0.3">
      <c r="A404">
        <f t="shared" ref="A404:B423" ca="1" si="81">RAND()</f>
        <v>0.91119012041444636</v>
      </c>
      <c r="B404">
        <f t="shared" ca="1" si="81"/>
        <v>0.70842333779532007</v>
      </c>
      <c r="C404">
        <f t="shared" ca="1" si="78"/>
        <v>-0.11138936646607905</v>
      </c>
      <c r="D404">
        <f ca="1">Modèle!B5+Modèle!C5*C404</f>
        <v>2.6045834197287161</v>
      </c>
      <c r="F404">
        <f t="shared" ref="F404:G423" ca="1" si="82">RAND()</f>
        <v>0.67983362269312497</v>
      </c>
      <c r="G404">
        <f t="shared" ca="1" si="82"/>
        <v>0.34389784770336773</v>
      </c>
      <c r="H404">
        <f t="shared" ca="1" si="79"/>
        <v>-0.4887632922524372</v>
      </c>
      <c r="I404">
        <f ca="1">Modèle!B14+Modèle!C14*H404</f>
        <v>1.3224402889002258</v>
      </c>
      <c r="K404">
        <f t="shared" ref="K404:L423" ca="1" si="83">RAND()</f>
        <v>0.95428250004811199</v>
      </c>
      <c r="L404">
        <f t="shared" ca="1" si="83"/>
        <v>7.6724997755074908E-2</v>
      </c>
      <c r="M404">
        <f t="shared" ca="1" si="80"/>
        <v>0.27106124685588623</v>
      </c>
      <c r="N404">
        <f ca="1">Modèle!B23+Modèle!C23*M404</f>
        <v>0.90208464810096212</v>
      </c>
    </row>
    <row r="405" spans="1:14" x14ac:dyDescent="0.3">
      <c r="A405">
        <f t="shared" ca="1" si="81"/>
        <v>0.92701842321409789</v>
      </c>
      <c r="B405">
        <f t="shared" ca="1" si="81"/>
        <v>7.2040621561625051E-2</v>
      </c>
      <c r="C405">
        <f t="shared" ca="1" si="78"/>
        <v>0.35010563376009357</v>
      </c>
      <c r="D405">
        <f ca="1">Modèle!B5+Modèle!C5*C405</f>
        <v>2.8163634753325071</v>
      </c>
      <c r="F405">
        <f t="shared" ca="1" si="82"/>
        <v>0.77566059421839517</v>
      </c>
      <c r="G405">
        <f t="shared" ca="1" si="82"/>
        <v>8.1104815629512661E-2</v>
      </c>
      <c r="H405">
        <f t="shared" ca="1" si="79"/>
        <v>0.62223054559569224</v>
      </c>
      <c r="I405">
        <f ca="1">Modèle!B14+Modèle!C14*H405</f>
        <v>1.9147111038570634</v>
      </c>
      <c r="K405">
        <f t="shared" ca="1" si="83"/>
        <v>0.37664529335186192</v>
      </c>
      <c r="L405">
        <f t="shared" ca="1" si="83"/>
        <v>0.26747221569807456</v>
      </c>
      <c r="M405">
        <f t="shared" ca="1" si="80"/>
        <v>-0.15310714858528307</v>
      </c>
      <c r="N405">
        <f ca="1">Modèle!B23+Modèle!C23*M405</f>
        <v>0.76393300170577327</v>
      </c>
    </row>
    <row r="406" spans="1:14" x14ac:dyDescent="0.3">
      <c r="A406">
        <f t="shared" ca="1" si="81"/>
        <v>4.4450333573628376E-2</v>
      </c>
      <c r="B406">
        <f t="shared" ca="1" si="81"/>
        <v>0.53756228387727922</v>
      </c>
      <c r="C406">
        <f t="shared" ca="1" si="78"/>
        <v>-2.4261739595516163</v>
      </c>
      <c r="D406">
        <f ca="1">Modèle!B5+Modèle!C5*C406</f>
        <v>1.5423287699617634</v>
      </c>
      <c r="F406">
        <f t="shared" ca="1" si="82"/>
        <v>0.65116148004870633</v>
      </c>
      <c r="G406">
        <f t="shared" ca="1" si="82"/>
        <v>0.12722159359695562</v>
      </c>
      <c r="H406">
        <f t="shared" ca="1" si="79"/>
        <v>0.64577293947124159</v>
      </c>
      <c r="I406">
        <f ca="1">Modèle!B14+Modèle!C14*H406</f>
        <v>1.927261554032119</v>
      </c>
      <c r="K406">
        <f t="shared" ca="1" si="83"/>
        <v>0.65506580597601571</v>
      </c>
      <c r="L406">
        <f t="shared" ca="1" si="83"/>
        <v>0.36011354813991669</v>
      </c>
      <c r="M406">
        <f t="shared" ca="1" si="80"/>
        <v>-0.58681053726062793</v>
      </c>
      <c r="N406">
        <f ca="1">Modèle!B23+Modèle!C23*M406</f>
        <v>0.62267580801421341</v>
      </c>
    </row>
    <row r="407" spans="1:14" x14ac:dyDescent="0.3">
      <c r="A407">
        <f t="shared" ca="1" si="81"/>
        <v>5.908366889473271E-3</v>
      </c>
      <c r="B407">
        <f t="shared" ca="1" si="81"/>
        <v>0.93501834524896033</v>
      </c>
      <c r="C407">
        <f t="shared" ca="1" si="78"/>
        <v>2.9402250541349777</v>
      </c>
      <c r="D407">
        <f ca="1">Modèle!B5+Modèle!C5*C407</f>
        <v>4.0049692773425409</v>
      </c>
      <c r="F407">
        <f t="shared" ca="1" si="82"/>
        <v>0.75992002769107503</v>
      </c>
      <c r="G407">
        <f t="shared" ca="1" si="82"/>
        <v>0.81277467864690967</v>
      </c>
      <c r="H407">
        <f t="shared" ca="1" si="79"/>
        <v>0.2847503313008416</v>
      </c>
      <c r="I407">
        <f ca="1">Modèle!B14+Modèle!C14*H407</f>
        <v>1.7348004016164786</v>
      </c>
      <c r="K407">
        <f t="shared" ca="1" si="83"/>
        <v>0.26718972352781678</v>
      </c>
      <c r="L407">
        <f t="shared" ca="1" si="83"/>
        <v>0.23812193823900041</v>
      </c>
      <c r="M407">
        <f t="shared" ca="1" si="80"/>
        <v>0.12114086133660887</v>
      </c>
      <c r="N407">
        <f ca="1">Modèle!B23+Modèle!C23*M407</f>
        <v>0.85325557853733347</v>
      </c>
    </row>
    <row r="408" spans="1:14" x14ac:dyDescent="0.3">
      <c r="A408">
        <f t="shared" ca="1" si="81"/>
        <v>0.62332194720183964</v>
      </c>
      <c r="B408">
        <f t="shared" ca="1" si="81"/>
        <v>0.62249876927337822</v>
      </c>
      <c r="C408">
        <f t="shared" ca="1" si="78"/>
        <v>-0.69824569448521101</v>
      </c>
      <c r="D408">
        <f ca="1">Modèle!B5+Modèle!C5*C408</f>
        <v>2.3352750508007367</v>
      </c>
      <c r="F408">
        <f t="shared" ca="1" si="82"/>
        <v>0.186585296816558</v>
      </c>
      <c r="G408">
        <f t="shared" ca="1" si="82"/>
        <v>4.9806770099966369E-2</v>
      </c>
      <c r="H408">
        <f t="shared" ca="1" si="79"/>
        <v>1.7434135264060946</v>
      </c>
      <c r="I408">
        <f ca="1">Modèle!B14+Modèle!C14*H408</f>
        <v>2.512413750927089</v>
      </c>
      <c r="K408">
        <f t="shared" ca="1" si="83"/>
        <v>0.69037766258632882</v>
      </c>
      <c r="L408">
        <f t="shared" ca="1" si="83"/>
        <v>0.91864724092467664</v>
      </c>
      <c r="M408">
        <f t="shared" ca="1" si="80"/>
        <v>0.75080138680530906</v>
      </c>
      <c r="N408">
        <f ca="1">Modèle!B23+Modèle!C23*M408</f>
        <v>1.0583360116824891</v>
      </c>
    </row>
    <row r="409" spans="1:14" x14ac:dyDescent="0.3">
      <c r="A409">
        <f t="shared" ca="1" si="81"/>
        <v>0.16643921790996619</v>
      </c>
      <c r="B409">
        <f t="shared" ca="1" si="81"/>
        <v>0.65809612488917402</v>
      </c>
      <c r="C409">
        <f t="shared" ca="1" si="78"/>
        <v>-1.0337705637421775</v>
      </c>
      <c r="D409">
        <f ca="1">Modèle!B5+Modèle!C5*C409</f>
        <v>2.1813026882987145</v>
      </c>
      <c r="F409">
        <f t="shared" ca="1" si="82"/>
        <v>0.79914408179641228</v>
      </c>
      <c r="G409">
        <f t="shared" ca="1" si="82"/>
        <v>0.34779671019673797</v>
      </c>
      <c r="H409">
        <f t="shared" ca="1" si="79"/>
        <v>-0.38607166522370956</v>
      </c>
      <c r="I409">
        <f ca="1">Modèle!B14+Modèle!C14*H409</f>
        <v>1.3771851952692404</v>
      </c>
      <c r="K409">
        <f t="shared" ca="1" si="83"/>
        <v>0.97881650796099728</v>
      </c>
      <c r="L409">
        <f t="shared" ca="1" si="83"/>
        <v>0.2487940518672731</v>
      </c>
      <c r="M409">
        <f t="shared" ca="1" si="80"/>
        <v>1.5679732442902593E-3</v>
      </c>
      <c r="N409">
        <f ca="1">Modèle!B23+Modèle!C23*M409</f>
        <v>0.81431068888566527</v>
      </c>
    </row>
    <row r="410" spans="1:14" x14ac:dyDescent="0.3">
      <c r="A410">
        <f t="shared" ca="1" si="81"/>
        <v>0.86798307712792888</v>
      </c>
      <c r="B410">
        <f t="shared" ca="1" si="81"/>
        <v>4.8698893666584642E-2</v>
      </c>
      <c r="C410">
        <f t="shared" ca="1" si="78"/>
        <v>0.50741645830338633</v>
      </c>
      <c r="D410">
        <f ca="1">Modèle!B5+Modèle!C5*C410</f>
        <v>2.888553412715424</v>
      </c>
      <c r="F410">
        <f t="shared" ca="1" si="82"/>
        <v>8.2621652925278233E-2</v>
      </c>
      <c r="G410">
        <f t="shared" ca="1" si="82"/>
        <v>0.32062447153119022</v>
      </c>
      <c r="H410">
        <f t="shared" ca="1" si="79"/>
        <v>-0.95875068555390697</v>
      </c>
      <c r="I410">
        <f ca="1">Modèle!B14+Modèle!C14*H410</f>
        <v>1.0718900095312121</v>
      </c>
      <c r="K410">
        <f t="shared" ca="1" si="83"/>
        <v>0.21914070091456506</v>
      </c>
      <c r="L410">
        <f t="shared" ca="1" si="83"/>
        <v>0.72333736951245664</v>
      </c>
      <c r="M410">
        <f t="shared" ca="1" si="80"/>
        <v>-0.29054026761902524</v>
      </c>
      <c r="N410">
        <f ca="1">Modèle!B23+Modèle!C23*M410</f>
        <v>0.71917103483648348</v>
      </c>
    </row>
    <row r="411" spans="1:14" x14ac:dyDescent="0.3">
      <c r="A411">
        <f t="shared" ca="1" si="81"/>
        <v>0.25560686286362022</v>
      </c>
      <c r="B411">
        <f t="shared" ca="1" si="81"/>
        <v>0.92899524186908078</v>
      </c>
      <c r="C411">
        <f t="shared" ca="1" si="78"/>
        <v>1.4900651758496324</v>
      </c>
      <c r="D411">
        <f ca="1">Modèle!B5+Modèle!C5*C411</f>
        <v>3.3394909091973961</v>
      </c>
      <c r="F411">
        <f t="shared" ca="1" si="82"/>
        <v>0.21953177857768624</v>
      </c>
      <c r="G411">
        <f t="shared" ca="1" si="82"/>
        <v>0.75839809822723725</v>
      </c>
      <c r="H411">
        <f t="shared" ca="1" si="79"/>
        <v>9.1846128204415442E-2</v>
      </c>
      <c r="I411">
        <f ca="1">Modèle!B14+Modèle!C14*H411</f>
        <v>1.6319631709457738</v>
      </c>
      <c r="K411">
        <f t="shared" ca="1" si="83"/>
        <v>0.1064000578622778</v>
      </c>
      <c r="L411">
        <f t="shared" ca="1" si="83"/>
        <v>0.42779652257805212</v>
      </c>
      <c r="M411">
        <f t="shared" ca="1" si="80"/>
        <v>-1.9027308819613677</v>
      </c>
      <c r="N411">
        <f ca="1">Modèle!B23+Modèle!C23*M411</f>
        <v>0.19408055174518246</v>
      </c>
    </row>
    <row r="412" spans="1:14" x14ac:dyDescent="0.3">
      <c r="A412">
        <f t="shared" ca="1" si="81"/>
        <v>0.40145662369380319</v>
      </c>
      <c r="B412">
        <f t="shared" ca="1" si="81"/>
        <v>0.68441243857998812</v>
      </c>
      <c r="C412">
        <f t="shared" ca="1" si="78"/>
        <v>-0.54113688435150664</v>
      </c>
      <c r="D412">
        <f ca="1">Modèle!B5+Modèle!C5*C412</f>
        <v>2.4073722837710934</v>
      </c>
      <c r="F412">
        <f t="shared" ca="1" si="82"/>
        <v>0.97266348893843479</v>
      </c>
      <c r="G412">
        <f t="shared" ca="1" si="82"/>
        <v>0.23615076984925498</v>
      </c>
      <c r="H412">
        <f t="shared" ca="1" si="79"/>
        <v>2.0461912276542132E-2</v>
      </c>
      <c r="I412">
        <f ca="1">Modèle!B14+Modèle!C14*H412</f>
        <v>1.5939082454346245</v>
      </c>
      <c r="K412">
        <f t="shared" ca="1" si="83"/>
        <v>8.2743013292515211E-2</v>
      </c>
      <c r="L412">
        <f t="shared" ca="1" si="83"/>
        <v>0.98157134151160841</v>
      </c>
      <c r="M412">
        <f t="shared" ca="1" si="80"/>
        <v>2.2175450853291028</v>
      </c>
      <c r="N412">
        <f ca="1">Modèle!B23+Modèle!C23*M412</f>
        <v>1.5360544342916889</v>
      </c>
    </row>
    <row r="413" spans="1:14" x14ac:dyDescent="0.3">
      <c r="A413">
        <f t="shared" ca="1" si="81"/>
        <v>0.63009263531473303</v>
      </c>
      <c r="B413">
        <f t="shared" ca="1" si="81"/>
        <v>3.4731864112176769E-2</v>
      </c>
      <c r="C413">
        <f t="shared" ca="1" si="78"/>
        <v>0.93833781591518906</v>
      </c>
      <c r="D413">
        <f ca="1">Modèle!B5+Modèle!C5*C413</f>
        <v>3.0863032237234802</v>
      </c>
      <c r="F413">
        <f t="shared" ca="1" si="82"/>
        <v>0.39716496989419525</v>
      </c>
      <c r="G413">
        <f t="shared" ca="1" si="82"/>
        <v>0.10485957002941104</v>
      </c>
      <c r="H413">
        <f t="shared" ca="1" si="79"/>
        <v>1.0745336844612825</v>
      </c>
      <c r="I413">
        <f ca="1">Modèle!B14+Modèle!C14*H413</f>
        <v>2.1558339071863095</v>
      </c>
      <c r="K413">
        <f t="shared" ca="1" si="83"/>
        <v>0.70063601746390136</v>
      </c>
      <c r="L413">
        <f t="shared" ca="1" si="83"/>
        <v>0.6710857197956297</v>
      </c>
      <c r="M413">
        <f t="shared" ca="1" si="80"/>
        <v>-0.40131902883879222</v>
      </c>
      <c r="N413">
        <f ca="1">Modèle!B23+Modèle!C23*M413</f>
        <v>0.68309039230720536</v>
      </c>
    </row>
    <row r="414" spans="1:14" x14ac:dyDescent="0.3">
      <c r="A414">
        <f t="shared" ca="1" si="81"/>
        <v>0.3266025147898618</v>
      </c>
      <c r="B414">
        <f t="shared" ca="1" si="81"/>
        <v>0.84732372899857356</v>
      </c>
      <c r="C414">
        <f t="shared" ca="1" si="78"/>
        <v>0.85885305407220525</v>
      </c>
      <c r="D414">
        <f ca="1">Modèle!B5+Modèle!C5*C414</f>
        <v>3.0498276665137349</v>
      </c>
      <c r="F414">
        <f t="shared" ca="1" si="82"/>
        <v>0.2417650052867153</v>
      </c>
      <c r="G414">
        <f t="shared" ca="1" si="82"/>
        <v>0.5269113660332897</v>
      </c>
      <c r="H414">
        <f t="shared" ca="1" si="79"/>
        <v>-1.6610726114703382</v>
      </c>
      <c r="I414">
        <f ca="1">Modèle!B14+Modèle!C14*H414</f>
        <v>0.69748219082516261</v>
      </c>
      <c r="K414">
        <f t="shared" ca="1" si="83"/>
        <v>0.53672044535938745</v>
      </c>
      <c r="L414">
        <f t="shared" ca="1" si="83"/>
        <v>0.28435982639077007</v>
      </c>
      <c r="M414">
        <f t="shared" ca="1" si="80"/>
        <v>-0.23897867681770363</v>
      </c>
      <c r="N414">
        <f ca="1">Modèle!B23+Modèle!C23*M414</f>
        <v>0.73596464496047387</v>
      </c>
    </row>
    <row r="415" spans="1:14" x14ac:dyDescent="0.3">
      <c r="A415">
        <f t="shared" ca="1" si="81"/>
        <v>0.32714583192667179</v>
      </c>
      <c r="B415">
        <f t="shared" ca="1" si="81"/>
        <v>0.36445495144928286</v>
      </c>
      <c r="C415">
        <f t="shared" ca="1" si="78"/>
        <v>-0.98474306081739804</v>
      </c>
      <c r="D415">
        <f ca="1">Modèle!B5+Modèle!C5*C415</f>
        <v>2.2038014093908962</v>
      </c>
      <c r="F415">
        <f t="shared" ca="1" si="82"/>
        <v>0.28108588900386433</v>
      </c>
      <c r="G415">
        <f t="shared" ca="1" si="82"/>
        <v>0.56937279122474693</v>
      </c>
      <c r="H415">
        <f t="shared" ca="1" si="79"/>
        <v>-1.4442051749272675</v>
      </c>
      <c r="I415">
        <f ca="1">Modèle!B14+Modèle!C14*H415</f>
        <v>0.81309422124627362</v>
      </c>
      <c r="K415">
        <f t="shared" ca="1" si="83"/>
        <v>5.6370500148555935E-2</v>
      </c>
      <c r="L415">
        <f t="shared" ca="1" si="83"/>
        <v>0.40280787482270797</v>
      </c>
      <c r="M415">
        <f t="shared" ca="1" si="80"/>
        <v>-1.9647941398523856</v>
      </c>
      <c r="N415">
        <f ca="1">Modèle!B23+Modèle!C23*M415</f>
        <v>0.173866548650078</v>
      </c>
    </row>
    <row r="416" spans="1:14" x14ac:dyDescent="0.3">
      <c r="A416">
        <f t="shared" ca="1" si="81"/>
        <v>0.75140407511257001</v>
      </c>
      <c r="B416">
        <f t="shared" ca="1" si="81"/>
        <v>5.7307500643020481E-2</v>
      </c>
      <c r="C416">
        <f t="shared" ca="1" si="78"/>
        <v>0.70757250649848147</v>
      </c>
      <c r="D416">
        <f ca="1">Modèle!B5+Modèle!C5*C416</f>
        <v>2.9804050232321533</v>
      </c>
      <c r="F416">
        <f t="shared" ca="1" si="82"/>
        <v>0.10588570386332696</v>
      </c>
      <c r="G416">
        <f t="shared" ca="1" si="82"/>
        <v>0.55424286588183891</v>
      </c>
      <c r="H416">
        <f t="shared" ca="1" si="79"/>
        <v>-1.9972583280075022</v>
      </c>
      <c r="I416">
        <f ca="1">Modèle!B14+Modèle!C14*H416</f>
        <v>0.51826158533920053</v>
      </c>
      <c r="K416">
        <f t="shared" ca="1" si="83"/>
        <v>0.87225738907103778</v>
      </c>
      <c r="L416">
        <f t="shared" ca="1" si="83"/>
        <v>0.85337748386421197</v>
      </c>
      <c r="M416">
        <f t="shared" ca="1" si="80"/>
        <v>0.31621242710092157</v>
      </c>
      <c r="N416">
        <f ca="1">Modèle!B23+Modèle!C23*M416</f>
        <v>0.91679038750677011</v>
      </c>
    </row>
    <row r="417" spans="1:14" x14ac:dyDescent="0.3">
      <c r="A417">
        <f t="shared" ca="1" si="81"/>
        <v>0.89876765252638402</v>
      </c>
      <c r="B417">
        <f t="shared" ca="1" si="81"/>
        <v>4.8580060879388265E-2</v>
      </c>
      <c r="C417">
        <f t="shared" ca="1" si="78"/>
        <v>0.44066234664507337</v>
      </c>
      <c r="D417">
        <f ca="1">Modèle!B5+Modèle!C5*C417</f>
        <v>2.8579199508754241</v>
      </c>
      <c r="F417">
        <f t="shared" ca="1" si="82"/>
        <v>0.95269700356418185</v>
      </c>
      <c r="G417">
        <f t="shared" ca="1" si="82"/>
        <v>0.73375463517126194</v>
      </c>
      <c r="H417">
        <f t="shared" ca="1" si="79"/>
        <v>-3.1721543721451709E-2</v>
      </c>
      <c r="I417">
        <f ca="1">Modèle!B14+Modèle!C14*H417</f>
        <v>1.566089245042094</v>
      </c>
      <c r="K417">
        <f t="shared" ca="1" si="83"/>
        <v>0.42353275704095228</v>
      </c>
      <c r="L417">
        <f t="shared" ca="1" si="83"/>
        <v>0.75783470268086728</v>
      </c>
      <c r="M417">
        <f t="shared" ca="1" si="80"/>
        <v>6.4501527640870263E-2</v>
      </c>
      <c r="N417">
        <f ca="1">Modèle!B23+Modèle!C23*M417</f>
        <v>0.83480814755263144</v>
      </c>
    </row>
    <row r="418" spans="1:14" x14ac:dyDescent="0.3">
      <c r="A418">
        <f t="shared" ca="1" si="81"/>
        <v>7.3180431796814105E-2</v>
      </c>
      <c r="B418">
        <f t="shared" ca="1" si="81"/>
        <v>0.76075277214227388</v>
      </c>
      <c r="C418">
        <f t="shared" ca="1" si="78"/>
        <v>0.15438544794458639</v>
      </c>
      <c r="D418">
        <f ca="1">Modèle!B5+Modèle!C5*C418</f>
        <v>2.7265474820617706</v>
      </c>
      <c r="F418">
        <f t="shared" ca="1" si="82"/>
        <v>8.4346421394389637E-2</v>
      </c>
      <c r="G418">
        <f t="shared" ca="1" si="82"/>
        <v>0.57075107461766228</v>
      </c>
      <c r="H418">
        <f t="shared" ca="1" si="79"/>
        <v>-2.007736644007744</v>
      </c>
      <c r="I418">
        <f ca="1">Modèle!B14+Modèle!C14*H418</f>
        <v>0.51267559507947169</v>
      </c>
      <c r="K418">
        <f t="shared" ca="1" si="83"/>
        <v>0.51984298523465222</v>
      </c>
      <c r="L418">
        <f t="shared" ca="1" si="83"/>
        <v>0.87108804764188963</v>
      </c>
      <c r="M418">
        <f t="shared" ca="1" si="80"/>
        <v>0.78872059129270833</v>
      </c>
      <c r="N418">
        <f ca="1">Modèle!B23+Modèle!C23*M418</f>
        <v>1.0706862965840351</v>
      </c>
    </row>
    <row r="419" spans="1:14" x14ac:dyDescent="0.3">
      <c r="A419">
        <f t="shared" ca="1" si="81"/>
        <v>0.52459068229239947</v>
      </c>
      <c r="B419">
        <f t="shared" ca="1" si="81"/>
        <v>0.86786579984934986</v>
      </c>
      <c r="C419">
        <f t="shared" ca="1" si="78"/>
        <v>0.76640540259691292</v>
      </c>
      <c r="D419">
        <f ca="1">Modèle!B5+Modèle!C5*C419</f>
        <v>3.007403439251723</v>
      </c>
      <c r="F419">
        <f t="shared" ca="1" si="82"/>
        <v>0.52037898257779935</v>
      </c>
      <c r="G419">
        <f t="shared" ca="1" si="82"/>
        <v>0.69198791720030495</v>
      </c>
      <c r="H419">
        <f t="shared" ca="1" si="79"/>
        <v>-0.40745156253131326</v>
      </c>
      <c r="I419">
        <f ca="1">Modèle!B14+Modèle!C14*H419</f>
        <v>1.3657875720145569</v>
      </c>
      <c r="K419">
        <f t="shared" ca="1" si="83"/>
        <v>0.55291350223056701</v>
      </c>
      <c r="L419">
        <f t="shared" ca="1" si="83"/>
        <v>0.85582061760646866</v>
      </c>
      <c r="M419">
        <f t="shared" ca="1" si="80"/>
        <v>0.67165308869698825</v>
      </c>
      <c r="N419">
        <f ca="1">Modèle!B23+Modèle!C23*M419</f>
        <v>1.0325574109886091</v>
      </c>
    </row>
    <row r="420" spans="1:14" x14ac:dyDescent="0.3">
      <c r="A420">
        <f t="shared" ca="1" si="81"/>
        <v>0.26158990217149236</v>
      </c>
      <c r="B420">
        <f t="shared" ca="1" si="81"/>
        <v>0.53098255553709717</v>
      </c>
      <c r="C420">
        <f t="shared" ca="1" si="78"/>
        <v>-1.6067346915753327</v>
      </c>
      <c r="D420">
        <f ca="1">Modèle!B5+Modèle!C5*C420</f>
        <v>1.9183694500360797</v>
      </c>
      <c r="F420">
        <f t="shared" ca="1" si="82"/>
        <v>0.52677254180802313</v>
      </c>
      <c r="G420">
        <f t="shared" ca="1" si="82"/>
        <v>0.21607731973464417</v>
      </c>
      <c r="H420">
        <f t="shared" ca="1" si="79"/>
        <v>0.23950585636380753</v>
      </c>
      <c r="I420">
        <f ca="1">Modèle!B14+Modèle!C14*H420</f>
        <v>1.7106805720275458</v>
      </c>
      <c r="K420">
        <f t="shared" ca="1" si="83"/>
        <v>0.92140274042991144</v>
      </c>
      <c r="L420">
        <f t="shared" ca="1" si="83"/>
        <v>3.8964433487268191E-2</v>
      </c>
      <c r="M420">
        <f t="shared" ca="1" si="80"/>
        <v>0.3925530632797708</v>
      </c>
      <c r="N420">
        <f ca="1">Modèle!B23+Modèle!C23*M420</f>
        <v>0.94165453271022126</v>
      </c>
    </row>
    <row r="421" spans="1:14" x14ac:dyDescent="0.3">
      <c r="A421">
        <f t="shared" ca="1" si="81"/>
        <v>0.57185817585744725</v>
      </c>
      <c r="B421">
        <f t="shared" ca="1" si="81"/>
        <v>0.45215159259117388</v>
      </c>
      <c r="C421">
        <f t="shared" ca="1" si="78"/>
        <v>-1.0098070560231918</v>
      </c>
      <c r="D421">
        <f ca="1">Modèle!B5+Modèle!C5*C421</f>
        <v>2.1922995419909572</v>
      </c>
      <c r="F421">
        <f t="shared" ca="1" si="82"/>
        <v>0.52820171055118059</v>
      </c>
      <c r="G421">
        <f t="shared" ca="1" si="82"/>
        <v>0.87569430436537221</v>
      </c>
      <c r="H421">
        <f t="shared" ca="1" si="79"/>
        <v>0.80240006506536943</v>
      </c>
      <c r="I421">
        <f ca="1">Modèle!B14+Modèle!C14*H421</f>
        <v>2.0107594746863482</v>
      </c>
      <c r="K421">
        <f t="shared" ca="1" si="83"/>
        <v>0.32232687611824384</v>
      </c>
      <c r="L421">
        <f t="shared" ca="1" si="83"/>
        <v>0.27278040140352877</v>
      </c>
      <c r="M421">
        <f t="shared" ca="1" si="80"/>
        <v>-0.21465044721965701</v>
      </c>
      <c r="N421">
        <f ca="1">Modèle!B23+Modèle!C23*M421</f>
        <v>0.7438883493405577</v>
      </c>
    </row>
    <row r="422" spans="1:14" x14ac:dyDescent="0.3">
      <c r="A422">
        <f t="shared" ca="1" si="81"/>
        <v>0.1285954047857073</v>
      </c>
      <c r="B422">
        <f t="shared" ca="1" si="81"/>
        <v>0.21988302773841317</v>
      </c>
      <c r="C422">
        <f t="shared" ca="1" si="78"/>
        <v>0.38098066532526481</v>
      </c>
      <c r="D422">
        <f ca="1">Modèle!B5+Modèle!C5*C422</f>
        <v>2.8305320273177639</v>
      </c>
      <c r="F422">
        <f t="shared" ca="1" si="82"/>
        <v>0.78162173584461181</v>
      </c>
      <c r="G422">
        <f t="shared" ca="1" si="82"/>
        <v>0.34939176731504384</v>
      </c>
      <c r="H422">
        <f t="shared" ca="1" si="79"/>
        <v>-0.41043713145871163</v>
      </c>
      <c r="I422">
        <f ca="1">Modèle!B14+Modèle!C14*H422</f>
        <v>1.3641959652193607</v>
      </c>
      <c r="K422">
        <f t="shared" ca="1" si="83"/>
        <v>0.88388406936157138</v>
      </c>
      <c r="L422">
        <f t="shared" ca="1" si="83"/>
        <v>0.84620283163862198</v>
      </c>
      <c r="M422">
        <f t="shared" ca="1" si="80"/>
        <v>0.28236813078023187</v>
      </c>
      <c r="N422">
        <f ca="1">Modèle!B23+Modèle!C23*M422</f>
        <v>0.90576730019512153</v>
      </c>
    </row>
    <row r="423" spans="1:14" x14ac:dyDescent="0.3">
      <c r="A423">
        <f t="shared" ca="1" si="81"/>
        <v>0.2696986345440785</v>
      </c>
      <c r="B423">
        <f t="shared" ca="1" si="81"/>
        <v>0.69883969034747095</v>
      </c>
      <c r="C423">
        <f t="shared" ca="1" si="78"/>
        <v>-0.51148520588723956</v>
      </c>
      <c r="D423">
        <f ca="1">Modèle!B5+Modèle!C5*C423</f>
        <v>2.4209794390183457</v>
      </c>
      <c r="F423">
        <f t="shared" ca="1" si="82"/>
        <v>0.6741113813512033</v>
      </c>
      <c r="G423">
        <f t="shared" ca="1" si="82"/>
        <v>0.41939710531937413</v>
      </c>
      <c r="H423">
        <f t="shared" ca="1" si="79"/>
        <v>-0.77662079769844972</v>
      </c>
      <c r="I423">
        <f ca="1">Modèle!B14+Modèle!C14*H423</f>
        <v>1.1689834527469565</v>
      </c>
      <c r="K423">
        <f t="shared" ca="1" si="83"/>
        <v>0.2415640111952233</v>
      </c>
      <c r="L423">
        <f t="shared" ca="1" si="83"/>
        <v>0.4490779371957403</v>
      </c>
      <c r="M423">
        <f t="shared" ca="1" si="80"/>
        <v>-1.6000546381230736</v>
      </c>
      <c r="N423">
        <f ca="1">Modèle!B23+Modèle!C23*M423</f>
        <v>0.29266220436331492</v>
      </c>
    </row>
    <row r="424" spans="1:14" x14ac:dyDescent="0.3">
      <c r="A424">
        <f t="shared" ref="A424:B443" ca="1" si="84">RAND()</f>
        <v>0.83801678782107336</v>
      </c>
      <c r="B424">
        <f t="shared" ca="1" si="84"/>
        <v>0.9734565220462662</v>
      </c>
      <c r="C424">
        <f t="shared" ca="1" si="78"/>
        <v>0.58625455913883118</v>
      </c>
      <c r="D424">
        <f ca="1">Modèle!B5+Modèle!C5*C424</f>
        <v>2.9247322171888097</v>
      </c>
      <c r="F424">
        <f t="shared" ref="F424:G443" ca="1" si="85">RAND()</f>
        <v>0.71522606535401967</v>
      </c>
      <c r="G424">
        <f t="shared" ca="1" si="85"/>
        <v>0.36435596928968184</v>
      </c>
      <c r="H424">
        <f t="shared" ca="1" si="79"/>
        <v>-0.53894403906047894</v>
      </c>
      <c r="I424">
        <f ca="1">Modèle!B14+Modèle!C14*H424</f>
        <v>1.2956889327768586</v>
      </c>
      <c r="K424">
        <f t="shared" ref="K424:L443" ca="1" si="86">RAND()</f>
        <v>0.80566993579791313</v>
      </c>
      <c r="L424">
        <f t="shared" ca="1" si="86"/>
        <v>0.73290293661997929</v>
      </c>
      <c r="M424">
        <f t="shared" ca="1" si="80"/>
        <v>-7.0483782038704812E-2</v>
      </c>
      <c r="N424">
        <f ca="1">Modèle!B23+Modèle!C23*M424</f>
        <v>0.79084343218999376</v>
      </c>
    </row>
    <row r="425" spans="1:14" x14ac:dyDescent="0.3">
      <c r="A425">
        <f t="shared" ca="1" si="84"/>
        <v>0.27748567609478203</v>
      </c>
      <c r="B425">
        <f t="shared" ca="1" si="84"/>
        <v>0.72228195433123787</v>
      </c>
      <c r="C425">
        <f t="shared" ca="1" si="78"/>
        <v>-0.27746068973001986</v>
      </c>
      <c r="D425">
        <f ca="1">Modèle!B5+Modèle!C5*C425</f>
        <v>2.5283732894828939</v>
      </c>
      <c r="F425">
        <f t="shared" ca="1" si="85"/>
        <v>0.10381249443010776</v>
      </c>
      <c r="G425">
        <f t="shared" ca="1" si="85"/>
        <v>0.43178508723069864</v>
      </c>
      <c r="H425">
        <f t="shared" ca="1" si="79"/>
        <v>-1.9359305441592052</v>
      </c>
      <c r="I425">
        <f ca="1">Modèle!B14+Modèle!C14*H425</f>
        <v>0.55095542690872756</v>
      </c>
      <c r="K425">
        <f t="shared" ca="1" si="86"/>
        <v>0.62949372210906152</v>
      </c>
      <c r="L425">
        <f t="shared" ca="1" si="86"/>
        <v>0.89004525470923168</v>
      </c>
      <c r="M425">
        <f t="shared" ca="1" si="80"/>
        <v>0.74150211598199001</v>
      </c>
      <c r="N425">
        <f ca="1">Modèle!B23+Modèle!C23*M425</f>
        <v>1.0553072391753342</v>
      </c>
    </row>
    <row r="426" spans="1:14" x14ac:dyDescent="0.3">
      <c r="A426">
        <f t="shared" ca="1" si="84"/>
        <v>0.67597320598086164</v>
      </c>
      <c r="B426">
        <f t="shared" ca="1" si="84"/>
        <v>0.19765814172921858</v>
      </c>
      <c r="C426">
        <f t="shared" ca="1" si="78"/>
        <v>0.28583092811520461</v>
      </c>
      <c r="D426">
        <f ca="1">Modèle!B5+Modèle!C5*C426</f>
        <v>2.7868678129120674</v>
      </c>
      <c r="F426">
        <f t="shared" ca="1" si="85"/>
        <v>0.72494290477650347</v>
      </c>
      <c r="G426">
        <f t="shared" ca="1" si="85"/>
        <v>0.65880115983549292</v>
      </c>
      <c r="H426">
        <f t="shared" ca="1" si="79"/>
        <v>-0.43486232951276005</v>
      </c>
      <c r="I426">
        <f ca="1">Modèle!B14+Modèle!C14*H426</f>
        <v>1.3511748921367475</v>
      </c>
      <c r="K426">
        <f t="shared" ca="1" si="86"/>
        <v>2.0980069092235709E-3</v>
      </c>
      <c r="L426">
        <f t="shared" ca="1" si="86"/>
        <v>0.28625771490235186</v>
      </c>
      <c r="M426">
        <f t="shared" ca="1" si="80"/>
        <v>-0.79316030933011872</v>
      </c>
      <c r="N426">
        <f ca="1">Modèle!B23+Modèle!C23*M426</f>
        <v>0.55546768725118034</v>
      </c>
    </row>
    <row r="427" spans="1:14" x14ac:dyDescent="0.3">
      <c r="A427">
        <f t="shared" ca="1" si="84"/>
        <v>0.67052555516128198</v>
      </c>
      <c r="B427">
        <f t="shared" ca="1" si="84"/>
        <v>0.25147154146902739</v>
      </c>
      <c r="C427">
        <f t="shared" ca="1" si="78"/>
        <v>-8.2665577981544044E-3</v>
      </c>
      <c r="D427">
        <f ca="1">Modèle!B5+Modèle!C5*C427</f>
        <v>2.6519064766264271</v>
      </c>
      <c r="F427">
        <f t="shared" ca="1" si="85"/>
        <v>0.30407299799062026</v>
      </c>
      <c r="G427">
        <f t="shared" ca="1" si="85"/>
        <v>0.83234884857274671</v>
      </c>
      <c r="H427">
        <f t="shared" ca="1" si="79"/>
        <v>0.76323967218757771</v>
      </c>
      <c r="I427">
        <f ca="1">Modèle!B14+Modèle!C14*H427</f>
        <v>1.9898830692431977</v>
      </c>
      <c r="K427">
        <f t="shared" ca="1" si="86"/>
        <v>0.73612324826032494</v>
      </c>
      <c r="L427">
        <f t="shared" ca="1" si="86"/>
        <v>0.5067600776410196</v>
      </c>
      <c r="M427">
        <f t="shared" ca="1" si="80"/>
        <v>-0.78205542841827258</v>
      </c>
      <c r="N427">
        <f ca="1">Modèle!B23+Modèle!C23*M427</f>
        <v>0.55908454696416854</v>
      </c>
    </row>
    <row r="428" spans="1:14" x14ac:dyDescent="0.3">
      <c r="A428">
        <f t="shared" ca="1" si="84"/>
        <v>0.44615604441446299</v>
      </c>
      <c r="B428">
        <f t="shared" ca="1" si="84"/>
        <v>0.98091430043789163</v>
      </c>
      <c r="C428">
        <f t="shared" ca="1" si="78"/>
        <v>1.2613767737926997</v>
      </c>
      <c r="D428">
        <f ca="1">Modèle!B5+Modèle!C5*C428</f>
        <v>3.2345458014934696</v>
      </c>
      <c r="F428">
        <f t="shared" ca="1" si="85"/>
        <v>0.34257835719435659</v>
      </c>
      <c r="G428">
        <f t="shared" ca="1" si="85"/>
        <v>0.89483529979307896</v>
      </c>
      <c r="H428">
        <f t="shared" ca="1" si="79"/>
        <v>1.1556457275337513</v>
      </c>
      <c r="I428">
        <f ca="1">Modèle!B14+Modèle!C14*H428</f>
        <v>2.1990747373482429</v>
      </c>
      <c r="K428">
        <f t="shared" ca="1" si="86"/>
        <v>6.2034846128525944E-2</v>
      </c>
      <c r="L428">
        <f t="shared" ca="1" si="86"/>
        <v>0.89015461443395016</v>
      </c>
      <c r="M428">
        <f t="shared" ca="1" si="80"/>
        <v>1.8183220185381646</v>
      </c>
      <c r="N428">
        <f ca="1">Modèle!B23+Modèle!C23*M428</f>
        <v>1.4060274814378801</v>
      </c>
    </row>
    <row r="429" spans="1:14" x14ac:dyDescent="0.3">
      <c r="A429">
        <f t="shared" ca="1" si="84"/>
        <v>0.8527872744181797</v>
      </c>
      <c r="B429">
        <f t="shared" ca="1" si="84"/>
        <v>0.94494866164684921</v>
      </c>
      <c r="C429">
        <f t="shared" ca="1" si="78"/>
        <v>0.53092384746482513</v>
      </c>
      <c r="D429">
        <f ca="1">Modèle!B5+Modèle!C5*C429</f>
        <v>2.8993409536016084</v>
      </c>
      <c r="F429">
        <f t="shared" ca="1" si="85"/>
        <v>1.4805395763794249E-2</v>
      </c>
      <c r="G429">
        <f t="shared" ca="1" si="85"/>
        <v>0.46086262688038071</v>
      </c>
      <c r="H429">
        <f t="shared" ca="1" si="79"/>
        <v>-2.8153541954192662</v>
      </c>
      <c r="I429">
        <f ca="1">Modèle!B14+Modèle!C14*H429</f>
        <v>8.2134678421989182E-2</v>
      </c>
      <c r="K429">
        <f t="shared" ca="1" si="86"/>
        <v>0.10636234316040927</v>
      </c>
      <c r="L429">
        <f t="shared" ca="1" si="86"/>
        <v>0.63322610002797974</v>
      </c>
      <c r="M429">
        <f t="shared" ca="1" si="80"/>
        <v>-1.4176278871370429</v>
      </c>
      <c r="N429">
        <f ca="1">Modèle!B23+Modèle!C23*M429</f>
        <v>0.3520785971594651</v>
      </c>
    </row>
    <row r="430" spans="1:14" x14ac:dyDescent="0.3">
      <c r="A430">
        <f t="shared" ca="1" si="84"/>
        <v>0.39688637125684112</v>
      </c>
      <c r="B430">
        <f t="shared" ca="1" si="84"/>
        <v>0.46220281361312299</v>
      </c>
      <c r="C430">
        <f t="shared" ca="1" si="78"/>
        <v>-1.3213313577701729</v>
      </c>
      <c r="D430">
        <f ca="1">Modèle!B5+Modèle!C5*C430</f>
        <v>2.0493410399192675</v>
      </c>
      <c r="F430">
        <f t="shared" ca="1" si="85"/>
        <v>0.76966746179863244</v>
      </c>
      <c r="G430">
        <f t="shared" ca="1" si="85"/>
        <v>0.49392893465910648</v>
      </c>
      <c r="H430">
        <f t="shared" ca="1" si="79"/>
        <v>-0.7230711893183589</v>
      </c>
      <c r="I430">
        <f ca="1">Modèle!B14+Modèle!C14*H430</f>
        <v>1.1975307489743829</v>
      </c>
      <c r="K430">
        <f t="shared" ca="1" si="86"/>
        <v>0.68312673599546103</v>
      </c>
      <c r="L430">
        <f t="shared" ca="1" si="86"/>
        <v>0.20371761989083315</v>
      </c>
      <c r="M430">
        <f t="shared" ca="1" si="80"/>
        <v>0.25030950332918922</v>
      </c>
      <c r="N430">
        <f ca="1">Modèle!B23+Modèle!C23*M430</f>
        <v>0.89532580523431693</v>
      </c>
    </row>
    <row r="431" spans="1:14" x14ac:dyDescent="0.3">
      <c r="A431">
        <f t="shared" ca="1" si="84"/>
        <v>0.6822940536568658</v>
      </c>
      <c r="B431">
        <f t="shared" ca="1" si="84"/>
        <v>0.21830037488715326</v>
      </c>
      <c r="C431">
        <f t="shared" ca="1" si="78"/>
        <v>0.17301063123195731</v>
      </c>
      <c r="D431">
        <f ca="1">Modèle!B5+Modèle!C5*C431</f>
        <v>2.7350945786723453</v>
      </c>
      <c r="F431">
        <f t="shared" ca="1" si="85"/>
        <v>7.0704152501753215E-2</v>
      </c>
      <c r="G431">
        <f t="shared" ca="1" si="85"/>
        <v>0.99253637607073231</v>
      </c>
      <c r="H431">
        <f t="shared" ca="1" si="79"/>
        <v>2.2993168917316331</v>
      </c>
      <c r="I431">
        <f ca="1">Modèle!B14+Modèle!C14*H431</f>
        <v>2.8087658349821334</v>
      </c>
      <c r="K431">
        <f t="shared" ca="1" si="86"/>
        <v>0.76798235788627167</v>
      </c>
      <c r="L431">
        <f t="shared" ca="1" si="86"/>
        <v>6.8876538722735137E-2</v>
      </c>
      <c r="M431">
        <f t="shared" ca="1" si="80"/>
        <v>0.65963317669619215</v>
      </c>
      <c r="N431">
        <f ca="1">Modèle!B23+Modèle!C23*M431</f>
        <v>1.0286425256499498</v>
      </c>
    </row>
    <row r="432" spans="1:14" x14ac:dyDescent="0.3">
      <c r="A432">
        <f t="shared" ca="1" si="84"/>
        <v>0.40970242845148563</v>
      </c>
      <c r="B432">
        <f t="shared" ca="1" si="84"/>
        <v>0.1432452159711729</v>
      </c>
      <c r="C432">
        <f t="shared" ca="1" si="78"/>
        <v>0.8303753788869126</v>
      </c>
      <c r="D432">
        <f ca="1">Modèle!B5+Modèle!C5*C432</f>
        <v>3.0367592613712042</v>
      </c>
      <c r="F432">
        <f t="shared" ca="1" si="85"/>
        <v>0.68382986441497506</v>
      </c>
      <c r="G432">
        <f t="shared" ca="1" si="85"/>
        <v>0.51571446942399812</v>
      </c>
      <c r="H432">
        <f t="shared" ca="1" si="79"/>
        <v>-0.86758641179488172</v>
      </c>
      <c r="I432">
        <f ca="1">Modèle!B14+Modèle!C14*H432</f>
        <v>1.1204896838721485</v>
      </c>
      <c r="K432">
        <f t="shared" ca="1" si="86"/>
        <v>0.92326587185224396</v>
      </c>
      <c r="L432">
        <f t="shared" ca="1" si="86"/>
        <v>0.68472532888339754</v>
      </c>
      <c r="M432">
        <f t="shared" ca="1" si="80"/>
        <v>-0.1593309333164471</v>
      </c>
      <c r="N432">
        <f ca="1">Modèle!B23+Modèle!C23*M432</f>
        <v>0.7619059150188332</v>
      </c>
    </row>
    <row r="433" spans="1:14" x14ac:dyDescent="0.3">
      <c r="A433">
        <f t="shared" ca="1" si="84"/>
        <v>0.72195319282976556</v>
      </c>
      <c r="B433">
        <f t="shared" ca="1" si="84"/>
        <v>0.26840664024932892</v>
      </c>
      <c r="C433">
        <f t="shared" ca="1" si="78"/>
        <v>-9.3147885158658142E-2</v>
      </c>
      <c r="D433">
        <f ca="1">Modèle!B5+Modèle!C5*C433</f>
        <v>2.6129544355006917</v>
      </c>
      <c r="F433">
        <f t="shared" ca="1" si="85"/>
        <v>0.97969913078708404</v>
      </c>
      <c r="G433">
        <f t="shared" ca="1" si="85"/>
        <v>0.60871517683285392</v>
      </c>
      <c r="H433">
        <f t="shared" ca="1" si="79"/>
        <v>-0.15709128432243721</v>
      </c>
      <c r="I433">
        <f ca="1">Modèle!B14+Modèle!C14*H433</f>
        <v>1.4992546363277086</v>
      </c>
      <c r="K433">
        <f t="shared" ca="1" si="86"/>
        <v>0.42521751840861932</v>
      </c>
      <c r="L433">
        <f t="shared" ca="1" si="86"/>
        <v>6.718521325798088E-3</v>
      </c>
      <c r="M433">
        <f t="shared" ca="1" si="80"/>
        <v>1.3066227112005853</v>
      </c>
      <c r="N433">
        <f ca="1">Modèle!B23+Modèle!C23*M433</f>
        <v>1.2393670170380306</v>
      </c>
    </row>
    <row r="434" spans="1:14" x14ac:dyDescent="0.3">
      <c r="A434">
        <f t="shared" ca="1" si="84"/>
        <v>0.60623512140788083</v>
      </c>
      <c r="B434">
        <f t="shared" ca="1" si="84"/>
        <v>0.80043354100548658</v>
      </c>
      <c r="C434">
        <f t="shared" ca="1" si="78"/>
        <v>0.31175837370272669</v>
      </c>
      <c r="D434">
        <f ca="1">Modèle!B5+Modèle!C5*C434</f>
        <v>2.7987659176921813</v>
      </c>
      <c r="F434">
        <f t="shared" ca="1" si="85"/>
        <v>7.9010039279031496E-2</v>
      </c>
      <c r="G434">
        <f t="shared" ca="1" si="85"/>
        <v>0.70474740849483708</v>
      </c>
      <c r="H434">
        <f t="shared" ca="1" si="79"/>
        <v>-0.63202177575891094</v>
      </c>
      <c r="I434">
        <f ca="1">Modèle!B14+Modèle!C14*H434</f>
        <v>1.2460691913429245</v>
      </c>
      <c r="K434">
        <f t="shared" ca="1" si="86"/>
        <v>0.98605442188265924</v>
      </c>
      <c r="L434">
        <f t="shared" ca="1" si="86"/>
        <v>0.18173722969328199</v>
      </c>
      <c r="M434">
        <f t="shared" ca="1" si="80"/>
        <v>6.9698240690222346E-2</v>
      </c>
      <c r="N434">
        <f ca="1">Modèle!B23+Modèle!C23*M434</f>
        <v>0.83650071699280537</v>
      </c>
    </row>
    <row r="435" spans="1:14" x14ac:dyDescent="0.3">
      <c r="A435">
        <f t="shared" ca="1" si="84"/>
        <v>0.41493923022308177</v>
      </c>
      <c r="B435">
        <f t="shared" ca="1" si="84"/>
        <v>0.78538757400505399</v>
      </c>
      <c r="C435">
        <f t="shared" ca="1" si="78"/>
        <v>0.2924890650283965</v>
      </c>
      <c r="D435">
        <f ca="1">Modèle!B5+Modèle!C5*C435</f>
        <v>2.7899232319415312</v>
      </c>
      <c r="F435">
        <f t="shared" ca="1" si="85"/>
        <v>0.27101924059479654</v>
      </c>
      <c r="G435">
        <f t="shared" ca="1" si="85"/>
        <v>0.27498702307416012</v>
      </c>
      <c r="H435">
        <f t="shared" ca="1" si="79"/>
        <v>-0.25265222738775106</v>
      </c>
      <c r="I435">
        <f ca="1">Modèle!B14+Modèle!C14*H435</f>
        <v>1.4483110975795899</v>
      </c>
      <c r="K435">
        <f t="shared" ca="1" si="86"/>
        <v>0.37986786939677741</v>
      </c>
      <c r="L435">
        <f t="shared" ca="1" si="86"/>
        <v>2.7044619051509788E-2</v>
      </c>
      <c r="M435">
        <f t="shared" ca="1" si="80"/>
        <v>1.3713138056658278</v>
      </c>
      <c r="N435">
        <f ca="1">Modèle!B23+Modèle!C23*M435</f>
        <v>1.26043690650536</v>
      </c>
    </row>
    <row r="436" spans="1:14" x14ac:dyDescent="0.3">
      <c r="A436">
        <f t="shared" ca="1" si="84"/>
        <v>0.45708496070782223</v>
      </c>
      <c r="B436">
        <f t="shared" ca="1" si="84"/>
        <v>0.47586798134459984</v>
      </c>
      <c r="C436">
        <f t="shared" ca="1" si="78"/>
        <v>-1.2369515949310097</v>
      </c>
      <c r="D436">
        <f ca="1">Modèle!B5+Modèle!C5*C436</f>
        <v>2.0880629130861594</v>
      </c>
      <c r="F436">
        <f t="shared" ca="1" si="85"/>
        <v>0.50247022003468744</v>
      </c>
      <c r="G436">
        <f t="shared" ca="1" si="85"/>
        <v>0.59631377305687228</v>
      </c>
      <c r="H436">
        <f t="shared" ca="1" si="79"/>
        <v>-0.96486836678437748</v>
      </c>
      <c r="I436">
        <f ca="1">Modèle!B14+Modèle!C14*H436</f>
        <v>1.0686286736672483</v>
      </c>
      <c r="K436">
        <f t="shared" ca="1" si="86"/>
        <v>4.8600610662969612E-2</v>
      </c>
      <c r="L436">
        <f t="shared" ca="1" si="86"/>
        <v>0.1350380303209423</v>
      </c>
      <c r="M436">
        <f t="shared" ca="1" si="80"/>
        <v>1.6259344238541442</v>
      </c>
      <c r="N436">
        <f ca="1">Modèle!B23+Modèle!C23*M436</f>
        <v>1.3433668418492948</v>
      </c>
    </row>
    <row r="437" spans="1:14" x14ac:dyDescent="0.3">
      <c r="A437">
        <f t="shared" ca="1" si="84"/>
        <v>0.13024547281838916</v>
      </c>
      <c r="B437">
        <f t="shared" ca="1" si="84"/>
        <v>4.9153827360178148E-2</v>
      </c>
      <c r="C437">
        <f t="shared" ca="1" si="78"/>
        <v>1.9235456416049506</v>
      </c>
      <c r="D437">
        <f ca="1">Modèle!B5+Modèle!C5*C437</f>
        <v>3.5384150949325117</v>
      </c>
      <c r="F437">
        <f t="shared" ca="1" si="85"/>
        <v>0.3021722560672877</v>
      </c>
      <c r="G437">
        <f t="shared" ca="1" si="85"/>
        <v>0.19021165327660328</v>
      </c>
      <c r="H437">
        <f t="shared" ca="1" si="79"/>
        <v>0.56761177408250096</v>
      </c>
      <c r="I437">
        <f ca="1">Modèle!B14+Modèle!C14*H437</f>
        <v>1.8855938367633813</v>
      </c>
      <c r="K437">
        <f t="shared" ca="1" si="86"/>
        <v>0.83004087357793133</v>
      </c>
      <c r="L437">
        <f t="shared" ca="1" si="86"/>
        <v>0.19622706308405824</v>
      </c>
      <c r="M437">
        <f t="shared" ca="1" si="80"/>
        <v>0.20232418004703151</v>
      </c>
      <c r="N437">
        <f ca="1">Modèle!B23+Modèle!C23*M437</f>
        <v>0.87969698544131814</v>
      </c>
    </row>
    <row r="438" spans="1:14" x14ac:dyDescent="0.3">
      <c r="A438">
        <f t="shared" ca="1" si="84"/>
        <v>3.087648773415419E-2</v>
      </c>
      <c r="B438">
        <f t="shared" ca="1" si="84"/>
        <v>0.31903824557995775</v>
      </c>
      <c r="C438">
        <f t="shared" ca="1" si="78"/>
        <v>-1.1084806725663763</v>
      </c>
      <c r="D438">
        <f ca="1">Modèle!B5+Modèle!C5*C438</f>
        <v>2.1470182193592899</v>
      </c>
      <c r="F438">
        <f t="shared" ca="1" si="85"/>
        <v>0.88166488749531524</v>
      </c>
      <c r="G438">
        <f t="shared" ca="1" si="85"/>
        <v>0.96751245231037775</v>
      </c>
      <c r="H438">
        <f t="shared" ca="1" si="79"/>
        <v>0.49146318179019433</v>
      </c>
      <c r="I438">
        <f ca="1">Modèle!B14+Modèle!C14*H438</f>
        <v>1.8449990222123525</v>
      </c>
      <c r="K438">
        <f t="shared" ca="1" si="86"/>
        <v>0.78331579400078499</v>
      </c>
      <c r="L438">
        <f t="shared" ca="1" si="86"/>
        <v>0.2623991073413231</v>
      </c>
      <c r="M438">
        <f t="shared" ca="1" si="80"/>
        <v>-5.4392111850249038E-2</v>
      </c>
      <c r="N438">
        <f ca="1">Modèle!B23+Modèle!C23*M438</f>
        <v>0.79608448917037389</v>
      </c>
    </row>
    <row r="439" spans="1:14" x14ac:dyDescent="0.3">
      <c r="A439">
        <f t="shared" ca="1" si="84"/>
        <v>0.78098347485732245</v>
      </c>
      <c r="B439">
        <f t="shared" ca="1" si="84"/>
        <v>0.25483263048443694</v>
      </c>
      <c r="C439">
        <f t="shared" ca="1" si="78"/>
        <v>-2.1347011408444354E-2</v>
      </c>
      <c r="D439">
        <f ca="1">Modèle!B5+Modèle!C5*C439</f>
        <v>2.6459038564646646</v>
      </c>
      <c r="F439">
        <f t="shared" ca="1" si="85"/>
        <v>0.90843734417803201</v>
      </c>
      <c r="G439">
        <f t="shared" ca="1" si="85"/>
        <v>0.49805997883218178</v>
      </c>
      <c r="H439">
        <f t="shared" ca="1" si="79"/>
        <v>-0.43821248730736267</v>
      </c>
      <c r="I439">
        <f ca="1">Modèle!B14+Modèle!C14*H439</f>
        <v>1.3493889230164449</v>
      </c>
      <c r="K439">
        <f t="shared" ca="1" si="86"/>
        <v>0.54457788100739157</v>
      </c>
      <c r="L439">
        <f t="shared" ca="1" si="86"/>
        <v>0.17488994423603876</v>
      </c>
      <c r="M439">
        <f t="shared" ca="1" si="80"/>
        <v>0.50120005855362637</v>
      </c>
      <c r="N439">
        <f ca="1">Modèle!B23+Modèle!C23*M439</f>
        <v>0.97704085907091609</v>
      </c>
    </row>
    <row r="440" spans="1:14" x14ac:dyDescent="0.3">
      <c r="A440">
        <f t="shared" ca="1" si="84"/>
        <v>0.3734299502063021</v>
      </c>
      <c r="B440">
        <f t="shared" ca="1" si="84"/>
        <v>0.91767574371372018</v>
      </c>
      <c r="C440">
        <f t="shared" ca="1" si="78"/>
        <v>1.2199649608368717</v>
      </c>
      <c r="D440">
        <f ca="1">Modèle!B5+Modèle!C5*C440</f>
        <v>3.2155419205280404</v>
      </c>
      <c r="F440">
        <f t="shared" ca="1" si="85"/>
        <v>0.1123316654110087</v>
      </c>
      <c r="G440">
        <f t="shared" ca="1" si="85"/>
        <v>0.48575898457647704</v>
      </c>
      <c r="H440">
        <f t="shared" ca="1" si="79"/>
        <v>-2.0827105358114206</v>
      </c>
      <c r="I440">
        <f ca="1">Modèle!B14+Modèle!C14*H440</f>
        <v>0.4727070133589315</v>
      </c>
      <c r="K440">
        <f t="shared" ca="1" si="86"/>
        <v>0.40380636601236397</v>
      </c>
      <c r="L440">
        <f t="shared" ca="1" si="86"/>
        <v>0.85004994712765236</v>
      </c>
      <c r="M440">
        <f t="shared" ca="1" si="80"/>
        <v>0.79192073068819557</v>
      </c>
      <c r="N440">
        <f ca="1">Modèle!B23+Modèle!C23*M440</f>
        <v>1.0717285819851452</v>
      </c>
    </row>
    <row r="441" spans="1:14" x14ac:dyDescent="0.3">
      <c r="A441">
        <f t="shared" ca="1" si="84"/>
        <v>0.54209027080951311</v>
      </c>
      <c r="B441">
        <f t="shared" ca="1" si="84"/>
        <v>0.23895619820361436</v>
      </c>
      <c r="C441">
        <f t="shared" ca="1" si="78"/>
        <v>7.672821347429222E-2</v>
      </c>
      <c r="D441">
        <f ca="1">Modèle!B5+Modèle!C5*C441</f>
        <v>2.6909105771633528</v>
      </c>
      <c r="F441">
        <f t="shared" ca="1" si="85"/>
        <v>0.70150008876470593</v>
      </c>
      <c r="G441">
        <f t="shared" ca="1" si="85"/>
        <v>0.2873332511891874</v>
      </c>
      <c r="H441">
        <f t="shared" ca="1" si="79"/>
        <v>-0.19571751169615043</v>
      </c>
      <c r="I441">
        <f ca="1">Modèle!B14+Modèle!C14*H441</f>
        <v>1.4786629945147822</v>
      </c>
      <c r="K441">
        <f t="shared" ca="1" si="86"/>
        <v>0.1433009111577801</v>
      </c>
      <c r="L441">
        <f t="shared" ca="1" si="86"/>
        <v>0.2134845828992864</v>
      </c>
      <c r="M441">
        <f t="shared" ca="1" si="80"/>
        <v>0.4483005301615845</v>
      </c>
      <c r="N441">
        <f ca="1">Modèle!B23+Modèle!C23*M441</f>
        <v>0.95981148267362804</v>
      </c>
    </row>
    <row r="442" spans="1:14" x14ac:dyDescent="0.3">
      <c r="A442">
        <f t="shared" ca="1" si="84"/>
        <v>0.8422677441167552</v>
      </c>
      <c r="B442">
        <f t="shared" ca="1" si="84"/>
        <v>0.31357241281742021</v>
      </c>
      <c r="C442">
        <f t="shared" ca="1" si="78"/>
        <v>-0.22786838017825961</v>
      </c>
      <c r="D442">
        <f ca="1">Modèle!B5+Modèle!C5*C442</f>
        <v>2.5511312003361968</v>
      </c>
      <c r="F442">
        <f t="shared" ca="1" si="85"/>
        <v>0.11247429441707502</v>
      </c>
      <c r="G442">
        <f t="shared" ca="1" si="85"/>
        <v>0.98169243484826074</v>
      </c>
      <c r="H442">
        <f t="shared" ca="1" si="79"/>
        <v>2.0766539687251981</v>
      </c>
      <c r="I442">
        <f ca="1">Modèle!B14+Modèle!C14*H442</f>
        <v>2.690064230727403</v>
      </c>
      <c r="K442">
        <f t="shared" ca="1" si="86"/>
        <v>0.41386171946796124</v>
      </c>
      <c r="L442">
        <f t="shared" ca="1" si="86"/>
        <v>0.4384218390654161</v>
      </c>
      <c r="M442">
        <f t="shared" ca="1" si="80"/>
        <v>-1.2301357615071993</v>
      </c>
      <c r="N442">
        <f ca="1">Modèle!B23+Modèle!C23*M442</f>
        <v>0.41314478247710518</v>
      </c>
    </row>
    <row r="443" spans="1:14" x14ac:dyDescent="0.3">
      <c r="A443">
        <f t="shared" ca="1" si="84"/>
        <v>0.51527478106044844</v>
      </c>
      <c r="B443">
        <f t="shared" ca="1" si="84"/>
        <v>0.45102159590768343</v>
      </c>
      <c r="C443">
        <f t="shared" ca="1" si="78"/>
        <v>-1.0974682992405642</v>
      </c>
      <c r="D443">
        <f ca="1">Modèle!B5+Modèle!C5*C443</f>
        <v>2.1520717974785049</v>
      </c>
      <c r="F443">
        <f t="shared" ca="1" si="85"/>
        <v>0.17209860806644162</v>
      </c>
      <c r="G443">
        <f t="shared" ca="1" si="85"/>
        <v>7.0720203847595142E-3</v>
      </c>
      <c r="H443">
        <f t="shared" ca="1" si="79"/>
        <v>1.8741480889635289</v>
      </c>
      <c r="I443">
        <f ca="1">Modèle!B14+Modèle!C14*H443</f>
        <v>2.5821083462264571</v>
      </c>
      <c r="K443">
        <f t="shared" ca="1" si="86"/>
        <v>0.77217076937549933</v>
      </c>
      <c r="L443">
        <f t="shared" ca="1" si="86"/>
        <v>0.47562662916676346</v>
      </c>
      <c r="M443">
        <f t="shared" ca="1" si="80"/>
        <v>-0.71068016181780302</v>
      </c>
      <c r="N443">
        <f ca="1">Modèle!B23+Modèle!C23*M443</f>
        <v>0.58233147129594154</v>
      </c>
    </row>
    <row r="444" spans="1:14" x14ac:dyDescent="0.3">
      <c r="A444">
        <f t="shared" ref="A444:B463" ca="1" si="87">RAND()</f>
        <v>0.17565393985715905</v>
      </c>
      <c r="B444">
        <f t="shared" ca="1" si="87"/>
        <v>0.63377353917713553</v>
      </c>
      <c r="C444">
        <f t="shared" ca="1" si="78"/>
        <v>-1.2441357924174261</v>
      </c>
      <c r="D444">
        <f ca="1">Modèle!B5+Modèle!C5*C444</f>
        <v>2.084766084859643</v>
      </c>
      <c r="F444">
        <f t="shared" ref="F444:G463" ca="1" si="88">RAND()</f>
        <v>0.27857352449508899</v>
      </c>
      <c r="G444">
        <f t="shared" ca="1" si="88"/>
        <v>0.70643657249137903</v>
      </c>
      <c r="H444">
        <f t="shared" ca="1" si="79"/>
        <v>-0.43217357373377763</v>
      </c>
      <c r="I444">
        <f ca="1">Modèle!B14+Modèle!C14*H444</f>
        <v>1.3526082678425231</v>
      </c>
      <c r="K444">
        <f t="shared" ref="K444:L463" ca="1" si="89">RAND()</f>
        <v>0.66881286256196881</v>
      </c>
      <c r="L444">
        <f t="shared" ca="1" si="89"/>
        <v>0.28370771101186965</v>
      </c>
      <c r="M444">
        <f t="shared" ca="1" si="80"/>
        <v>-0.18854761765894176</v>
      </c>
      <c r="N444">
        <f ca="1">Modèle!B23+Modèle!C23*M444</f>
        <v>0.75239004092848261</v>
      </c>
    </row>
    <row r="445" spans="1:14" x14ac:dyDescent="0.3">
      <c r="A445">
        <f t="shared" ca="1" si="87"/>
        <v>0.4564337169593824</v>
      </c>
      <c r="B445">
        <f t="shared" ca="1" si="87"/>
        <v>0.53290212947346716</v>
      </c>
      <c r="C445">
        <f t="shared" ca="1" si="78"/>
        <v>-1.225779071324846</v>
      </c>
      <c r="D445">
        <f ca="1">Modèle!B5+Modèle!C5*C445</f>
        <v>2.0931899841690282</v>
      </c>
      <c r="F445">
        <f t="shared" ca="1" si="88"/>
        <v>0.23397812278754682</v>
      </c>
      <c r="G445">
        <f t="shared" ca="1" si="88"/>
        <v>1.2431933666544936E-2</v>
      </c>
      <c r="H445">
        <f t="shared" ca="1" si="79"/>
        <v>1.6992251547554846</v>
      </c>
      <c r="I445">
        <f ca="1">Modèle!B14+Modèle!C14*H445</f>
        <v>2.4888569300001491</v>
      </c>
      <c r="K445">
        <f t="shared" ca="1" si="89"/>
        <v>0.30722711945923453</v>
      </c>
      <c r="L445">
        <f t="shared" ca="1" si="89"/>
        <v>0.83799127423730657</v>
      </c>
      <c r="M445">
        <f t="shared" ca="1" si="80"/>
        <v>0.80677432521340842</v>
      </c>
      <c r="N445">
        <f ca="1">Modèle!B23+Modèle!C23*M445</f>
        <v>1.076566397722007</v>
      </c>
    </row>
    <row r="446" spans="1:14" x14ac:dyDescent="0.3">
      <c r="A446">
        <f t="shared" ca="1" si="87"/>
        <v>0.44959669628382559</v>
      </c>
      <c r="B446">
        <f t="shared" ca="1" si="87"/>
        <v>0.59658574059769431</v>
      </c>
      <c r="C446">
        <f t="shared" ca="1" si="78"/>
        <v>-1.0386607496527249</v>
      </c>
      <c r="D446">
        <f ca="1">Modèle!B5+Modèle!C5*C446</f>
        <v>2.1790585819843646</v>
      </c>
      <c r="F446">
        <f t="shared" ca="1" si="88"/>
        <v>0.84703867287744261</v>
      </c>
      <c r="G446">
        <f t="shared" ca="1" si="88"/>
        <v>0.32951566236465535</v>
      </c>
      <c r="H446">
        <f t="shared" ca="1" si="79"/>
        <v>-0.27605334078875277</v>
      </c>
      <c r="I446">
        <f ca="1">Modèle!B14+Modèle!C14*H446</f>
        <v>1.4358359640255158</v>
      </c>
      <c r="K446">
        <f t="shared" ca="1" si="89"/>
        <v>0.83753058652565193</v>
      </c>
      <c r="L446">
        <f t="shared" ca="1" si="89"/>
        <v>0.58403746043326021</v>
      </c>
      <c r="M446">
        <f t="shared" ca="1" si="80"/>
        <v>-0.51437746995872813</v>
      </c>
      <c r="N446">
        <f ca="1">Modèle!B23+Modèle!C23*M446</f>
        <v>0.64626725803444218</v>
      </c>
    </row>
    <row r="447" spans="1:14" x14ac:dyDescent="0.3">
      <c r="A447">
        <f t="shared" ca="1" si="87"/>
        <v>0.95584721284640095</v>
      </c>
      <c r="B447">
        <f t="shared" ca="1" si="87"/>
        <v>0.90215662194137625</v>
      </c>
      <c r="C447">
        <f t="shared" ca="1" si="78"/>
        <v>0.2454998512385673</v>
      </c>
      <c r="D447">
        <f ca="1">Modèle!B5+Modèle!C5*C447</f>
        <v>2.7683598817333785</v>
      </c>
      <c r="F447">
        <f t="shared" ca="1" si="88"/>
        <v>0.77506696812314235</v>
      </c>
      <c r="G447">
        <f t="shared" ca="1" si="88"/>
        <v>0.23058966972226058</v>
      </c>
      <c r="H447">
        <f t="shared" ca="1" si="79"/>
        <v>8.6847103340559006E-2</v>
      </c>
      <c r="I447">
        <f ca="1">Modèle!B14+Modèle!C14*H447</f>
        <v>1.6292981907908519</v>
      </c>
      <c r="K447">
        <f t="shared" ca="1" si="89"/>
        <v>0.64508123871751899</v>
      </c>
      <c r="L447">
        <f t="shared" ca="1" si="89"/>
        <v>0.81586844224830846</v>
      </c>
      <c r="M447">
        <f t="shared" ca="1" si="80"/>
        <v>0.37655436804511178</v>
      </c>
      <c r="N447">
        <f ca="1">Modèle!B23+Modèle!C23*M447</f>
        <v>0.93644375767229282</v>
      </c>
    </row>
    <row r="448" spans="1:14" x14ac:dyDescent="0.3">
      <c r="A448">
        <f t="shared" ca="1" si="87"/>
        <v>0.9140355319242468</v>
      </c>
      <c r="B448">
        <f t="shared" ca="1" si="87"/>
        <v>0.529015074394378</v>
      </c>
      <c r="C448">
        <f t="shared" ca="1" si="78"/>
        <v>-0.41696846199310572</v>
      </c>
      <c r="D448">
        <f ca="1">Modèle!B5+Modèle!C5*C448</f>
        <v>2.4643531727913639</v>
      </c>
      <c r="F448">
        <f t="shared" ca="1" si="88"/>
        <v>0.34266924475875238</v>
      </c>
      <c r="G448">
        <f t="shared" ca="1" si="88"/>
        <v>1.4923996956924812E-2</v>
      </c>
      <c r="H448">
        <f t="shared" ca="1" si="79"/>
        <v>1.4571205218684786</v>
      </c>
      <c r="I448">
        <f ca="1">Modèle!B14+Modèle!C14*H448</f>
        <v>2.3597909502080858</v>
      </c>
      <c r="K448">
        <f t="shared" ca="1" si="89"/>
        <v>0.98504199485010457</v>
      </c>
      <c r="L448">
        <f t="shared" ca="1" si="89"/>
        <v>0.94695691742796351</v>
      </c>
      <c r="M448">
        <f t="shared" ca="1" si="80"/>
        <v>0.16406132295430373</v>
      </c>
      <c r="N448">
        <f ca="1">Modèle!B23+Modèle!C23*M448</f>
        <v>0.86723477288621664</v>
      </c>
    </row>
    <row r="449" spans="1:14" x14ac:dyDescent="0.3">
      <c r="A449">
        <f t="shared" ca="1" si="87"/>
        <v>0.41916826346652825</v>
      </c>
      <c r="B449">
        <f t="shared" ca="1" si="87"/>
        <v>0.1948189532321607</v>
      </c>
      <c r="C449">
        <f t="shared" ca="1" si="78"/>
        <v>0.44810429730054857</v>
      </c>
      <c r="D449">
        <f ca="1">Modèle!B5+Modèle!C5*C449</f>
        <v>2.8613350620312215</v>
      </c>
      <c r="F449">
        <f t="shared" ca="1" si="88"/>
        <v>2.8663728492106744E-2</v>
      </c>
      <c r="G449">
        <f t="shared" ca="1" si="88"/>
        <v>6.1023103518633603E-2</v>
      </c>
      <c r="H449">
        <f t="shared" ca="1" si="79"/>
        <v>2.4718481755754524</v>
      </c>
      <c r="I449">
        <f ca="1">Modèle!B14+Modèle!C14*H449</f>
        <v>2.900742262399274</v>
      </c>
      <c r="K449">
        <f t="shared" ca="1" si="89"/>
        <v>0.9206157009702618</v>
      </c>
      <c r="L449">
        <f t="shared" ca="1" si="89"/>
        <v>0.63536808173013415</v>
      </c>
      <c r="M449">
        <f t="shared" ca="1" si="80"/>
        <v>-0.26826572993909992</v>
      </c>
      <c r="N449">
        <f ca="1">Modèle!B23+Modèle!C23*M449</f>
        <v>0.72642585175883512</v>
      </c>
    </row>
    <row r="450" spans="1:14" x14ac:dyDescent="0.3">
      <c r="A450">
        <f t="shared" ca="1" si="87"/>
        <v>6.707355327250597E-2</v>
      </c>
      <c r="B450">
        <f t="shared" ca="1" si="87"/>
        <v>0.48137529905722842</v>
      </c>
      <c r="C450">
        <f t="shared" ca="1" si="78"/>
        <v>-2.3087367311227518</v>
      </c>
      <c r="D450">
        <f ca="1">Modèle!B5+Modèle!C5*C450</f>
        <v>1.5962207140877691</v>
      </c>
      <c r="F450">
        <f t="shared" ca="1" si="88"/>
        <v>0.96348305864662476</v>
      </c>
      <c r="G450">
        <f t="shared" ca="1" si="88"/>
        <v>0.65271414895772517</v>
      </c>
      <c r="H450">
        <f t="shared" ca="1" si="79"/>
        <v>-0.15654089581319586</v>
      </c>
      <c r="I450">
        <f ca="1">Modèle!B14+Modèle!C14*H450</f>
        <v>1.4995480484419852</v>
      </c>
      <c r="K450">
        <f t="shared" ca="1" si="89"/>
        <v>0.98146053485376195</v>
      </c>
      <c r="L450">
        <f t="shared" ca="1" si="89"/>
        <v>0.24625224993573269</v>
      </c>
      <c r="M450">
        <f t="shared" ca="1" si="80"/>
        <v>4.5551488321140645E-3</v>
      </c>
      <c r="N450">
        <f ca="1">Modèle!B23+Modèle!C23*M450</f>
        <v>0.81528361197461952</v>
      </c>
    </row>
    <row r="451" spans="1:14" x14ac:dyDescent="0.3">
      <c r="A451">
        <f t="shared" ca="1" si="87"/>
        <v>0.26275697466849535</v>
      </c>
      <c r="B451">
        <f t="shared" ca="1" si="87"/>
        <v>0.49865666218992888</v>
      </c>
      <c r="C451">
        <f t="shared" ca="1" si="78"/>
        <v>-1.6348886882470079</v>
      </c>
      <c r="D451">
        <f ca="1">Modèle!B5+Modèle!C5*C451</f>
        <v>1.905449580963448</v>
      </c>
      <c r="F451">
        <f t="shared" ca="1" si="88"/>
        <v>0.57662582605658363</v>
      </c>
      <c r="G451">
        <f t="shared" ca="1" si="88"/>
        <v>0.56034103614405162</v>
      </c>
      <c r="H451">
        <f t="shared" ca="1" si="79"/>
        <v>-0.97482565562656398</v>
      </c>
      <c r="I451">
        <f ca="1">Modèle!B14+Modèle!C14*H451</f>
        <v>1.0633204429854786</v>
      </c>
      <c r="K451">
        <f t="shared" ca="1" si="89"/>
        <v>0.44394986692170313</v>
      </c>
      <c r="L451">
        <f t="shared" ca="1" si="89"/>
        <v>0.76046477064365514</v>
      </c>
      <c r="M451">
        <f t="shared" ca="1" si="80"/>
        <v>8.3733893395326914E-2</v>
      </c>
      <c r="N451">
        <f ca="1">Modèle!B23+Modèle!C23*M451</f>
        <v>0.84107212907885798</v>
      </c>
    </row>
    <row r="452" spans="1:14" x14ac:dyDescent="0.3">
      <c r="A452">
        <f t="shared" ca="1" si="87"/>
        <v>8.0528302331073331E-2</v>
      </c>
      <c r="B452">
        <f t="shared" ca="1" si="87"/>
        <v>0.95904551153643025</v>
      </c>
      <c r="C452">
        <f t="shared" ref="C452:C515" ca="1" si="90">SQRT(-2*LN(MAX(A452,0.0000000001)))*COS(2*PI()*B452)</f>
        <v>2.170708762490249</v>
      </c>
      <c r="D452">
        <f ca="1">Modèle!B5+Modèle!C5*C452</f>
        <v>3.6518382511067751</v>
      </c>
      <c r="F452">
        <f t="shared" ca="1" si="88"/>
        <v>0.7376781888626659</v>
      </c>
      <c r="G452">
        <f t="shared" ca="1" si="88"/>
        <v>0.38523647402222427</v>
      </c>
      <c r="H452">
        <f t="shared" ref="H452:H515" ca="1" si="91">SQRT(-2*LN(MAX(F452,0.0000000001)))*COS(2*PI()*G452)</f>
        <v>-0.58589824537306012</v>
      </c>
      <c r="I452">
        <f ca="1">Modèle!B14+Modèle!C14*H452</f>
        <v>1.2706576453916216</v>
      </c>
      <c r="K452">
        <f t="shared" ca="1" si="89"/>
        <v>0.52648779574331794</v>
      </c>
      <c r="L452">
        <f t="shared" ca="1" si="89"/>
        <v>0.75984395288023809</v>
      </c>
      <c r="M452">
        <f t="shared" ref="M452:M515" ca="1" si="92">SQRT(-2*LN(MAX(K452,0.0000000001)))*COS(2*PI()*L452)</f>
        <v>7.0015624086111575E-2</v>
      </c>
      <c r="N452">
        <f ca="1">Modèle!B23+Modèle!C23*M452</f>
        <v>0.83660408876484649</v>
      </c>
    </row>
    <row r="453" spans="1:14" x14ac:dyDescent="0.3">
      <c r="A453">
        <f t="shared" ca="1" si="87"/>
        <v>0.11206371586554209</v>
      </c>
      <c r="B453">
        <f t="shared" ca="1" si="87"/>
        <v>0.98433275486307459</v>
      </c>
      <c r="C453">
        <f t="shared" ca="1" si="90"/>
        <v>2.0820887005109721</v>
      </c>
      <c r="D453">
        <f ca="1">Modèle!B5+Modèle!C5*C453</f>
        <v>3.6111705046644849</v>
      </c>
      <c r="F453">
        <f t="shared" ca="1" si="88"/>
        <v>0.7757740002971788</v>
      </c>
      <c r="G453">
        <f t="shared" ca="1" si="88"/>
        <v>0.87260738304393748</v>
      </c>
      <c r="H453">
        <f t="shared" ca="1" si="91"/>
        <v>0.496247398024172</v>
      </c>
      <c r="I453">
        <f ca="1">Modèle!B14+Modèle!C14*H453</f>
        <v>1.847549487886686</v>
      </c>
      <c r="K453">
        <f t="shared" ca="1" si="89"/>
        <v>0.62039226332326713</v>
      </c>
      <c r="L453">
        <f t="shared" ca="1" si="89"/>
        <v>0.69517486683367236</v>
      </c>
      <c r="M453">
        <f t="shared" ca="1" si="92"/>
        <v>-0.32998473951337004</v>
      </c>
      <c r="N453">
        <f ca="1">Modèle!B23+Modèle!C23*M453</f>
        <v>0.70632397034049532</v>
      </c>
    </row>
    <row r="454" spans="1:14" x14ac:dyDescent="0.3">
      <c r="A454">
        <f t="shared" ca="1" si="87"/>
        <v>6.5710973721224808E-2</v>
      </c>
      <c r="B454">
        <f t="shared" ca="1" si="87"/>
        <v>0.41977985710460619</v>
      </c>
      <c r="C454">
        <f t="shared" ca="1" si="90"/>
        <v>-2.0432590287028134</v>
      </c>
      <c r="D454">
        <f ca="1">Modèle!B5+Modèle!C5*C454</f>
        <v>1.7180484317282789</v>
      </c>
      <c r="F454">
        <f t="shared" ca="1" si="88"/>
        <v>0.60599815747836561</v>
      </c>
      <c r="G454">
        <f t="shared" ca="1" si="88"/>
        <v>0.82492491969196458</v>
      </c>
      <c r="H454">
        <f t="shared" ca="1" si="91"/>
        <v>0.45396833368903489</v>
      </c>
      <c r="I454">
        <f ca="1">Modèle!B14+Modèle!C14*H454</f>
        <v>1.8250105186896244</v>
      </c>
      <c r="K454">
        <f t="shared" ca="1" si="89"/>
        <v>0.58859660767978184</v>
      </c>
      <c r="L454">
        <f t="shared" ca="1" si="89"/>
        <v>0.80968977116894403</v>
      </c>
      <c r="M454">
        <f t="shared" ca="1" si="92"/>
        <v>0.37714583762695658</v>
      </c>
      <c r="N454">
        <f ca="1">Modèle!B23+Modèle!C23*M454</f>
        <v>0.93663639931509968</v>
      </c>
    </row>
    <row r="455" spans="1:14" x14ac:dyDescent="0.3">
      <c r="A455">
        <f t="shared" ca="1" si="87"/>
        <v>0.33609963003979393</v>
      </c>
      <c r="B455">
        <f t="shared" ca="1" si="87"/>
        <v>0.79867378357958241</v>
      </c>
      <c r="C455">
        <f t="shared" ca="1" si="90"/>
        <v>0.44461214693337037</v>
      </c>
      <c r="D455">
        <f ca="1">Modèle!B5+Modèle!C5*C455</f>
        <v>2.8597325142277237</v>
      </c>
      <c r="F455">
        <f t="shared" ca="1" si="88"/>
        <v>0.6606160085548739</v>
      </c>
      <c r="G455">
        <f t="shared" ca="1" si="88"/>
        <v>0.54013368401696371</v>
      </c>
      <c r="H455">
        <f t="shared" ca="1" si="91"/>
        <v>-0.88178678724202286</v>
      </c>
      <c r="I455">
        <f ca="1">Modèle!B14+Modèle!C14*H455</f>
        <v>1.1129194637212776</v>
      </c>
      <c r="K455">
        <f t="shared" ca="1" si="89"/>
        <v>0.6313165597238245</v>
      </c>
      <c r="L455">
        <f t="shared" ca="1" si="89"/>
        <v>0.95878832062879094</v>
      </c>
      <c r="M455">
        <f t="shared" ca="1" si="92"/>
        <v>0.92713686340415968</v>
      </c>
      <c r="N455">
        <f ca="1">Modèle!B23+Modèle!C23*M455</f>
        <v>1.1157684764107347</v>
      </c>
    </row>
    <row r="456" spans="1:14" x14ac:dyDescent="0.3">
      <c r="A456">
        <f t="shared" ca="1" si="87"/>
        <v>2.5369930303209443E-2</v>
      </c>
      <c r="B456">
        <f t="shared" ca="1" si="87"/>
        <v>0.6655548984674019</v>
      </c>
      <c r="C456">
        <f t="shared" ca="1" si="90"/>
        <v>-1.3717608160605854</v>
      </c>
      <c r="D456">
        <f ca="1">Modèle!B5+Modèle!C5*C456</f>
        <v>2.0261989615097971</v>
      </c>
      <c r="F456">
        <f t="shared" ca="1" si="88"/>
        <v>0.15726042677142749</v>
      </c>
      <c r="G456">
        <f t="shared" ca="1" si="88"/>
        <v>8.2937263120805849E-3</v>
      </c>
      <c r="H456">
        <f t="shared" ca="1" si="91"/>
        <v>1.9208504589629196</v>
      </c>
      <c r="I456">
        <f ca="1">Modèle!B14+Modèle!C14*H456</f>
        <v>2.6070053796731325</v>
      </c>
      <c r="K456">
        <f t="shared" ca="1" si="89"/>
        <v>0.75563706967787381</v>
      </c>
      <c r="L456">
        <f t="shared" ca="1" si="89"/>
        <v>0.97538488198649265</v>
      </c>
      <c r="M456">
        <f t="shared" ca="1" si="92"/>
        <v>0.7396554260722451</v>
      </c>
      <c r="N456">
        <f ca="1">Modèle!B23+Modèle!C23*M456</f>
        <v>1.0547057722717301</v>
      </c>
    </row>
    <row r="457" spans="1:14" x14ac:dyDescent="0.3">
      <c r="A457">
        <f t="shared" ca="1" si="87"/>
        <v>0.78395495401155779</v>
      </c>
      <c r="B457">
        <f t="shared" ca="1" si="87"/>
        <v>0.81567646337342725</v>
      </c>
      <c r="C457">
        <f t="shared" ca="1" si="90"/>
        <v>0.27981550609393741</v>
      </c>
      <c r="D457">
        <f ca="1">Modèle!B5+Modèle!C5*C457</f>
        <v>2.7841073357465076</v>
      </c>
      <c r="F457">
        <f t="shared" ca="1" si="88"/>
        <v>0.30409777046026909</v>
      </c>
      <c r="G457">
        <f t="shared" ca="1" si="88"/>
        <v>0.71280384753502501</v>
      </c>
      <c r="H457">
        <f t="shared" ca="1" si="91"/>
        <v>-0.35733837165619259</v>
      </c>
      <c r="I457">
        <f ca="1">Modèle!B14+Modèle!C14*H457</f>
        <v>1.3925029140700838</v>
      </c>
      <c r="K457">
        <f t="shared" ca="1" si="89"/>
        <v>0.89587963114610925</v>
      </c>
      <c r="L457">
        <f t="shared" ca="1" si="89"/>
        <v>9.8010850690349205E-2</v>
      </c>
      <c r="M457">
        <f t="shared" ca="1" si="92"/>
        <v>0.38279018452641994</v>
      </c>
      <c r="N457">
        <f ca="1">Modèle!B23+Modèle!C23*M457</f>
        <v>0.93847476310025491</v>
      </c>
    </row>
    <row r="458" spans="1:14" x14ac:dyDescent="0.3">
      <c r="A458">
        <f t="shared" ca="1" si="87"/>
        <v>0.61900371204881577</v>
      </c>
      <c r="B458">
        <f t="shared" ca="1" si="87"/>
        <v>0.34689980108281704</v>
      </c>
      <c r="C458">
        <f t="shared" ca="1" si="90"/>
        <v>-0.56015291722581484</v>
      </c>
      <c r="D458">
        <f ca="1">Modèle!B5+Modèle!C5*C458</f>
        <v>2.3986458262850734</v>
      </c>
      <c r="F458">
        <f t="shared" ca="1" si="88"/>
        <v>0.51851321281122942</v>
      </c>
      <c r="G458">
        <f t="shared" ca="1" si="88"/>
        <v>0.10601120524653651</v>
      </c>
      <c r="H458">
        <f t="shared" ca="1" si="91"/>
        <v>0.90112708892471449</v>
      </c>
      <c r="I458">
        <f ca="1">Modèle!B14+Modèle!C14*H458</f>
        <v>2.0633908511057655</v>
      </c>
      <c r="K458">
        <f t="shared" ca="1" si="89"/>
        <v>0.75278631123343132</v>
      </c>
      <c r="L458">
        <f t="shared" ca="1" si="89"/>
        <v>0.40768908188727915</v>
      </c>
      <c r="M458">
        <f t="shared" ca="1" si="92"/>
        <v>-0.63037483235920866</v>
      </c>
      <c r="N458">
        <f ca="1">Modèle!B23+Modèle!C23*M458</f>
        <v>0.60848691710060576</v>
      </c>
    </row>
    <row r="459" spans="1:14" x14ac:dyDescent="0.3">
      <c r="A459">
        <f t="shared" ca="1" si="87"/>
        <v>0.37177725919123161</v>
      </c>
      <c r="B459">
        <f t="shared" ca="1" si="87"/>
        <v>0.21426042676288071</v>
      </c>
      <c r="C459">
        <f t="shared" ca="1" si="90"/>
        <v>0.31324726445050005</v>
      </c>
      <c r="D459">
        <f ca="1">Modèle!B5+Modèle!C5*C459</f>
        <v>2.7994491696563344</v>
      </c>
      <c r="F459">
        <f t="shared" ca="1" si="88"/>
        <v>0.70418162705956044</v>
      </c>
      <c r="G459">
        <f t="shared" ca="1" si="88"/>
        <v>0.91887980420921356</v>
      </c>
      <c r="H459">
        <f t="shared" ca="1" si="91"/>
        <v>0.73106542361545057</v>
      </c>
      <c r="I459">
        <f ca="1">Modèle!B14+Modèle!C14*H459</f>
        <v>1.9727309773293966</v>
      </c>
      <c r="K459">
        <f t="shared" ca="1" si="89"/>
        <v>0.22398750597632344</v>
      </c>
      <c r="L459">
        <f t="shared" ca="1" si="89"/>
        <v>0.53843543203701805</v>
      </c>
      <c r="M459">
        <f t="shared" ca="1" si="92"/>
        <v>-1.67963726943658</v>
      </c>
      <c r="N459">
        <f ca="1">Modèle!B23+Modèle!C23*M459</f>
        <v>0.26674214134450591</v>
      </c>
    </row>
    <row r="460" spans="1:14" x14ac:dyDescent="0.3">
      <c r="A460">
        <f t="shared" ca="1" si="87"/>
        <v>0.79747991997892886</v>
      </c>
      <c r="B460">
        <f t="shared" ca="1" si="87"/>
        <v>0.58503966226321047</v>
      </c>
      <c r="C460">
        <f t="shared" ca="1" si="90"/>
        <v>-0.5789818345404707</v>
      </c>
      <c r="D460">
        <f ca="1">Modèle!B5+Modèle!C5*C460</f>
        <v>2.3900052361293778</v>
      </c>
      <c r="F460">
        <f t="shared" ca="1" si="88"/>
        <v>0.18317102104719629</v>
      </c>
      <c r="G460">
        <f t="shared" ca="1" si="88"/>
        <v>0.7015027601217998</v>
      </c>
      <c r="H460">
        <f t="shared" ca="1" si="91"/>
        <v>-0.55278195629850135</v>
      </c>
      <c r="I460">
        <f ca="1">Modèle!B14+Modèle!C14*H460</f>
        <v>1.2883119390972688</v>
      </c>
      <c r="K460">
        <f t="shared" ca="1" si="89"/>
        <v>0.80671884994076359</v>
      </c>
      <c r="L460">
        <f t="shared" ca="1" si="89"/>
        <v>0.13351513932904957</v>
      </c>
      <c r="M460">
        <f t="shared" ca="1" si="92"/>
        <v>0.43799712620273695</v>
      </c>
      <c r="N460">
        <f ca="1">Modèle!B23+Modèle!C23*M460</f>
        <v>0.95645566400423143</v>
      </c>
    </row>
    <row r="461" spans="1:14" x14ac:dyDescent="0.3">
      <c r="A461">
        <f t="shared" ca="1" si="87"/>
        <v>0.29310618966313717</v>
      </c>
      <c r="B461">
        <f t="shared" ca="1" si="87"/>
        <v>0.17738994127235319</v>
      </c>
      <c r="C461">
        <f t="shared" ca="1" si="90"/>
        <v>0.69021023661025083</v>
      </c>
      <c r="D461">
        <f ca="1">Modèle!B5+Modèle!C5*C461</f>
        <v>2.9724374775804439</v>
      </c>
      <c r="F461">
        <f t="shared" ca="1" si="88"/>
        <v>0.36098202776971966</v>
      </c>
      <c r="G461">
        <f t="shared" ca="1" si="88"/>
        <v>0.51135871151050694</v>
      </c>
      <c r="H461">
        <f t="shared" ca="1" si="91"/>
        <v>-1.4239002691308229</v>
      </c>
      <c r="I461">
        <f ca="1">Modèle!B14+Modèle!C14*H461</f>
        <v>0.8239187665263582</v>
      </c>
      <c r="K461">
        <f t="shared" ca="1" si="89"/>
        <v>0.95916210748399588</v>
      </c>
      <c r="L461">
        <f t="shared" ca="1" si="89"/>
        <v>0.95114748136286553</v>
      </c>
      <c r="M461">
        <f t="shared" ca="1" si="92"/>
        <v>0.27527652539918213</v>
      </c>
      <c r="N461">
        <f ca="1">Modèle!B23+Modèle!C23*M461</f>
        <v>0.90345756432251356</v>
      </c>
    </row>
    <row r="462" spans="1:14" x14ac:dyDescent="0.3">
      <c r="A462">
        <f t="shared" ca="1" si="87"/>
        <v>0.35920719661110934</v>
      </c>
      <c r="B462">
        <f t="shared" ca="1" si="87"/>
        <v>0.94663144378663899</v>
      </c>
      <c r="C462">
        <f t="shared" ca="1" si="90"/>
        <v>1.3512821731725646</v>
      </c>
      <c r="D462">
        <f ca="1">Modèle!B5+Modèle!C5*C462</f>
        <v>3.2758033892688898</v>
      </c>
      <c r="F462">
        <f t="shared" ca="1" si="88"/>
        <v>0.39079888572504462</v>
      </c>
      <c r="G462">
        <f t="shared" ca="1" si="88"/>
        <v>0.62583997169486605</v>
      </c>
      <c r="H462">
        <f t="shared" ca="1" si="91"/>
        <v>-0.96418097025612381</v>
      </c>
      <c r="I462">
        <f ca="1">Modèle!B14+Modèle!C14*H462</f>
        <v>1.0689951247564604</v>
      </c>
      <c r="K462">
        <f t="shared" ca="1" si="89"/>
        <v>0.16024172715792107</v>
      </c>
      <c r="L462">
        <f t="shared" ca="1" si="89"/>
        <v>0.23103726314763884</v>
      </c>
      <c r="M462">
        <f t="shared" ca="1" si="92"/>
        <v>0.2274681289319562</v>
      </c>
      <c r="N462">
        <f ca="1">Modèle!B23+Modèle!C23*M462</f>
        <v>0.88788636959313805</v>
      </c>
    </row>
    <row r="463" spans="1:14" x14ac:dyDescent="0.3">
      <c r="A463">
        <f t="shared" ca="1" si="87"/>
        <v>0.22353735865262359</v>
      </c>
      <c r="B463">
        <f t="shared" ca="1" si="87"/>
        <v>0.80323131850413598</v>
      </c>
      <c r="C463">
        <f t="shared" ca="1" si="90"/>
        <v>0.56821951616683719</v>
      </c>
      <c r="D463">
        <f ca="1">Modèle!B5+Modèle!C5*C463</f>
        <v>2.9164559359689615</v>
      </c>
      <c r="F463">
        <f t="shared" ca="1" si="88"/>
        <v>0.10061656158639354</v>
      </c>
      <c r="G463">
        <f t="shared" ca="1" si="88"/>
        <v>0.41164465426346541</v>
      </c>
      <c r="H463">
        <f t="shared" ca="1" si="91"/>
        <v>-1.8212486611499621</v>
      </c>
      <c r="I463">
        <f ca="1">Modèle!B14+Modèle!C14*H463</f>
        <v>0.61209233874095514</v>
      </c>
      <c r="K463">
        <f t="shared" ca="1" si="89"/>
        <v>0.27937609793692508</v>
      </c>
      <c r="L463">
        <f t="shared" ca="1" si="89"/>
        <v>0.89742910831903078</v>
      </c>
      <c r="M463">
        <f t="shared" ca="1" si="92"/>
        <v>1.2766651043786339</v>
      </c>
      <c r="N463">
        <f ca="1">Modèle!B23+Modèle!C23*M463</f>
        <v>1.2296098244961211</v>
      </c>
    </row>
    <row r="464" spans="1:14" x14ac:dyDescent="0.3">
      <c r="A464">
        <f t="shared" ref="A464:B483" ca="1" si="93">RAND()</f>
        <v>0.26253008314603643</v>
      </c>
      <c r="B464">
        <f t="shared" ca="1" si="93"/>
        <v>0.30113634755118357</v>
      </c>
      <c r="C464">
        <f t="shared" ca="1" si="90"/>
        <v>-0.51648224386199504</v>
      </c>
      <c r="D464">
        <f ca="1">Modèle!B5+Modèle!C5*C464</f>
        <v>2.4186862982917305</v>
      </c>
      <c r="F464">
        <f t="shared" ref="F464:G483" ca="1" si="94">RAND()</f>
        <v>0.25442917203906568</v>
      </c>
      <c r="G464">
        <f t="shared" ca="1" si="94"/>
        <v>3.7406037686024796E-2</v>
      </c>
      <c r="H464">
        <f t="shared" ca="1" si="91"/>
        <v>1.6090417931300416</v>
      </c>
      <c r="I464">
        <f ca="1">Modèle!B14+Modèle!C14*H464</f>
        <v>2.440780179917625</v>
      </c>
      <c r="K464">
        <f t="shared" ref="K464:L483" ca="1" si="95">RAND()</f>
        <v>0.24115985941101947</v>
      </c>
      <c r="L464">
        <f t="shared" ca="1" si="95"/>
        <v>0.83089047480423439</v>
      </c>
      <c r="M464">
        <f t="shared" ca="1" si="92"/>
        <v>0.82077811148137914</v>
      </c>
      <c r="N464">
        <f ca="1">Modèle!B23+Modèle!C23*M464</f>
        <v>1.0811274309094852</v>
      </c>
    </row>
    <row r="465" spans="1:14" x14ac:dyDescent="0.3">
      <c r="A465">
        <f t="shared" ca="1" si="93"/>
        <v>0.53665874920186452</v>
      </c>
      <c r="B465">
        <f t="shared" ca="1" si="93"/>
        <v>0.70301504200125575</v>
      </c>
      <c r="C465">
        <f t="shared" ca="1" si="90"/>
        <v>-0.3246080681054514</v>
      </c>
      <c r="D465">
        <f ca="1">Modèle!B5+Modèle!C5*C465</f>
        <v>2.5067373575464083</v>
      </c>
      <c r="F465">
        <f t="shared" ca="1" si="94"/>
        <v>0.8080214345251977</v>
      </c>
      <c r="G465">
        <f t="shared" ca="1" si="94"/>
        <v>4.7533858218259839E-2</v>
      </c>
      <c r="H465">
        <f t="shared" ca="1" si="91"/>
        <v>0.62403664032301176</v>
      </c>
      <c r="I465">
        <f ca="1">Modèle!B14+Modèle!C14*H465</f>
        <v>1.9156739329561976</v>
      </c>
      <c r="K465">
        <f t="shared" ca="1" si="95"/>
        <v>9.5425621127152027E-2</v>
      </c>
      <c r="L465">
        <f t="shared" ca="1" si="95"/>
        <v>0.62655984838386136</v>
      </c>
      <c r="M465">
        <f t="shared" ca="1" si="92"/>
        <v>-1.5176820760044127</v>
      </c>
      <c r="N465">
        <f ca="1">Modèle!B23+Modèle!C23*M465</f>
        <v>0.31949094784536275</v>
      </c>
    </row>
    <row r="466" spans="1:14" x14ac:dyDescent="0.3">
      <c r="A466">
        <f t="shared" ca="1" si="93"/>
        <v>0.89213054099437106</v>
      </c>
      <c r="B466">
        <f t="shared" ca="1" si="93"/>
        <v>0.2521295627103175</v>
      </c>
      <c r="C466">
        <f t="shared" ca="1" si="90"/>
        <v>-6.3928810218708242E-3</v>
      </c>
      <c r="D466">
        <f ca="1">Modèle!B5+Modèle!C5*C466</f>
        <v>2.6527663068990632</v>
      </c>
      <c r="F466">
        <f t="shared" ca="1" si="94"/>
        <v>1.6755415087845504E-2</v>
      </c>
      <c r="G466">
        <f t="shared" ca="1" si="94"/>
        <v>0.47547345340718838</v>
      </c>
      <c r="H466">
        <f t="shared" ca="1" si="91"/>
        <v>-2.8258423392807108</v>
      </c>
      <c r="I466">
        <f ca="1">Modèle!B14+Modèle!C14*H466</f>
        <v>7.6543448929452973E-2</v>
      </c>
      <c r="K466">
        <f t="shared" ca="1" si="95"/>
        <v>0.44112105269032664</v>
      </c>
      <c r="L466">
        <f t="shared" ca="1" si="95"/>
        <v>0.32325449090153091</v>
      </c>
      <c r="M466">
        <f t="shared" ca="1" si="92"/>
        <v>-0.5682997914776835</v>
      </c>
      <c r="N466">
        <f ca="1">Modèle!B23+Modèle!C23*M466</f>
        <v>0.62870475791571845</v>
      </c>
    </row>
    <row r="467" spans="1:14" x14ac:dyDescent="0.3">
      <c r="A467">
        <f t="shared" ca="1" si="93"/>
        <v>4.968082052956968E-2</v>
      </c>
      <c r="B467">
        <f t="shared" ca="1" si="93"/>
        <v>0.29094009961687006</v>
      </c>
      <c r="C467">
        <f t="shared" ca="1" si="90"/>
        <v>-0.62338859550120151</v>
      </c>
      <c r="D467">
        <f ca="1">Modèle!B5+Modèle!C5*C467</f>
        <v>2.3696269735244986</v>
      </c>
      <c r="F467">
        <f t="shared" ca="1" si="94"/>
        <v>0.15415151759260404</v>
      </c>
      <c r="G467">
        <f t="shared" ca="1" si="94"/>
        <v>0.95423344717807146</v>
      </c>
      <c r="H467">
        <f t="shared" ca="1" si="91"/>
        <v>1.8544098077046298</v>
      </c>
      <c r="I467">
        <f ca="1">Modèle!B14+Modèle!C14*H467</f>
        <v>2.5715858684873383</v>
      </c>
      <c r="K467">
        <f t="shared" ca="1" si="95"/>
        <v>0.72788530584334166</v>
      </c>
      <c r="L467">
        <f t="shared" ca="1" si="95"/>
        <v>1.4654794114581149E-2</v>
      </c>
      <c r="M467">
        <f t="shared" ca="1" si="92"/>
        <v>0.79363281119552842</v>
      </c>
      <c r="N467">
        <f ca="1">Modèle!B23+Modèle!C23*M467</f>
        <v>1.0722862066063836</v>
      </c>
    </row>
    <row r="468" spans="1:14" x14ac:dyDescent="0.3">
      <c r="A468">
        <f t="shared" ca="1" si="93"/>
        <v>0.35707707804153976</v>
      </c>
      <c r="B468">
        <f t="shared" ca="1" si="93"/>
        <v>0.49088761366042422</v>
      </c>
      <c r="C468">
        <f t="shared" ca="1" si="90"/>
        <v>-1.4327815532419881</v>
      </c>
      <c r="D468">
        <f ca="1">Modèle!B5+Modèle!C5*C468</f>
        <v>1.9981965452172517</v>
      </c>
      <c r="F468">
        <f t="shared" ca="1" si="94"/>
        <v>0.15885301906629623</v>
      </c>
      <c r="G468">
        <f t="shared" ca="1" si="94"/>
        <v>0.14618174695269892</v>
      </c>
      <c r="H468">
        <f t="shared" ca="1" si="91"/>
        <v>1.1644014967884726</v>
      </c>
      <c r="I468">
        <f ca="1">Modèle!B14+Modèle!C14*H468</f>
        <v>2.2037424379379349</v>
      </c>
      <c r="K468">
        <f t="shared" ca="1" si="95"/>
        <v>0.61672709073552356</v>
      </c>
      <c r="L468">
        <f t="shared" ca="1" si="95"/>
        <v>0.70643231295118225</v>
      </c>
      <c r="M468">
        <f t="shared" ca="1" si="92"/>
        <v>-0.26579267571383874</v>
      </c>
      <c r="N468">
        <f ca="1">Modèle!B23+Modèle!C23*M468</f>
        <v>0.72723132552000269</v>
      </c>
    </row>
    <row r="469" spans="1:14" x14ac:dyDescent="0.3">
      <c r="A469">
        <f t="shared" ca="1" si="93"/>
        <v>0.87083223456232384</v>
      </c>
      <c r="B469">
        <f t="shared" ca="1" si="93"/>
        <v>0.76571941798054444</v>
      </c>
      <c r="C469">
        <f t="shared" ca="1" si="90"/>
        <v>5.1861539529969344E-2</v>
      </c>
      <c r="D469">
        <f ca="1">Modèle!B5+Modèle!C5*C469</f>
        <v>2.679499260490303</v>
      </c>
      <c r="F469">
        <f t="shared" ca="1" si="94"/>
        <v>9.2578661451501509E-2</v>
      </c>
      <c r="G469">
        <f t="shared" ca="1" si="94"/>
        <v>0.52511228423290768</v>
      </c>
      <c r="H469">
        <f t="shared" ca="1" si="91"/>
        <v>-2.1545028899455603</v>
      </c>
      <c r="I469">
        <f ca="1">Modèle!B14+Modèle!C14*H469</f>
        <v>0.4344345093700217</v>
      </c>
      <c r="K469">
        <f t="shared" ca="1" si="95"/>
        <v>0.79235553778565726</v>
      </c>
      <c r="L469">
        <f t="shared" ca="1" si="95"/>
        <v>0.67718090177546919</v>
      </c>
      <c r="M469">
        <f t="shared" ca="1" si="92"/>
        <v>-0.30138441057558102</v>
      </c>
      <c r="N469">
        <f ca="1">Modèle!B23+Modèle!C23*M469</f>
        <v>0.71563909747553323</v>
      </c>
    </row>
    <row r="470" spans="1:14" x14ac:dyDescent="0.3">
      <c r="A470">
        <f t="shared" ca="1" si="93"/>
        <v>0.99168197424978677</v>
      </c>
      <c r="B470">
        <f t="shared" ca="1" si="93"/>
        <v>0.81346548235936766</v>
      </c>
      <c r="C470">
        <f t="shared" ca="1" si="90"/>
        <v>5.0185402292401461E-2</v>
      </c>
      <c r="D470">
        <f ca="1">Modèle!B5+Modèle!C5*C470</f>
        <v>2.6787300811119832</v>
      </c>
      <c r="F470">
        <f t="shared" ca="1" si="94"/>
        <v>0.61604342702150616</v>
      </c>
      <c r="G470">
        <f t="shared" ca="1" si="94"/>
        <v>0.94107735735121767</v>
      </c>
      <c r="H470">
        <f t="shared" ca="1" si="91"/>
        <v>0.91762461091506164</v>
      </c>
      <c r="I470">
        <f ca="1">Modèle!B14+Modèle!C14*H470</f>
        <v>2.0721856800788192</v>
      </c>
      <c r="K470">
        <f t="shared" ca="1" si="95"/>
        <v>0.74338899637173372</v>
      </c>
      <c r="L470">
        <f t="shared" ca="1" si="95"/>
        <v>0.35903741394563338</v>
      </c>
      <c r="M470">
        <f t="shared" ca="1" si="92"/>
        <v>-0.48728972497056161</v>
      </c>
      <c r="N470">
        <f ca="1">Modèle!B23+Modèle!C23*M470</f>
        <v>0.65508973657708802</v>
      </c>
    </row>
    <row r="471" spans="1:14" x14ac:dyDescent="0.3">
      <c r="A471">
        <f t="shared" ca="1" si="93"/>
        <v>0.49388840143805357</v>
      </c>
      <c r="B471">
        <f t="shared" ca="1" si="93"/>
        <v>0.66967278850043244</v>
      </c>
      <c r="C471">
        <f t="shared" ca="1" si="90"/>
        <v>-0.57437036432141186</v>
      </c>
      <c r="D471">
        <f ca="1">Modèle!B5+Modèle!C5*C471</f>
        <v>2.3921214398129038</v>
      </c>
      <c r="F471">
        <f t="shared" ca="1" si="94"/>
        <v>0.45982015564371737</v>
      </c>
      <c r="G471">
        <f t="shared" ca="1" si="94"/>
        <v>0.40506978051109876</v>
      </c>
      <c r="H471">
        <f t="shared" ca="1" si="91"/>
        <v>-1.0312887169548139</v>
      </c>
      <c r="I471">
        <f ca="1">Modèle!B14+Modèle!C14*H471</f>
        <v>1.0332199849913888</v>
      </c>
      <c r="K471">
        <f t="shared" ca="1" si="95"/>
        <v>0.56340830507471418</v>
      </c>
      <c r="L471">
        <f t="shared" ca="1" si="95"/>
        <v>0.57384635493055713</v>
      </c>
      <c r="M471">
        <f t="shared" ca="1" si="92"/>
        <v>-0.95795949342985409</v>
      </c>
      <c r="N471">
        <f ca="1">Modèle!B23+Modèle!C23*M471</f>
        <v>0.50179259298989654</v>
      </c>
    </row>
    <row r="472" spans="1:14" x14ac:dyDescent="0.3">
      <c r="A472">
        <f t="shared" ca="1" si="93"/>
        <v>0.29629711605168341</v>
      </c>
      <c r="B472">
        <f t="shared" ca="1" si="93"/>
        <v>0.63471978702469656</v>
      </c>
      <c r="C472">
        <f t="shared" ca="1" si="90"/>
        <v>-1.0335320708581575</v>
      </c>
      <c r="D472">
        <f ca="1">Modèle!B5+Modèle!C5*C472</f>
        <v>2.1814121326831915</v>
      </c>
      <c r="F472">
        <f t="shared" ca="1" si="94"/>
        <v>3.3017140489845387E-2</v>
      </c>
      <c r="G472">
        <f t="shared" ca="1" si="94"/>
        <v>0.1985372738431922</v>
      </c>
      <c r="H472">
        <f t="shared" ca="1" si="91"/>
        <v>0.82988272065922097</v>
      </c>
      <c r="I472">
        <f ca="1">Modèle!B14+Modèle!C14*H472</f>
        <v>2.0254104783834306</v>
      </c>
      <c r="K472">
        <f t="shared" ca="1" si="95"/>
        <v>0.86940615573492552</v>
      </c>
      <c r="L472">
        <f t="shared" ca="1" si="95"/>
        <v>0.68248723853295967</v>
      </c>
      <c r="M472">
        <f t="shared" ca="1" si="92"/>
        <v>-0.21774872165172385</v>
      </c>
      <c r="N472">
        <f ca="1">Modèle!B23+Modèle!C23*M472</f>
        <v>0.74287924135803352</v>
      </c>
    </row>
    <row r="473" spans="1:14" x14ac:dyDescent="0.3">
      <c r="A473">
        <f t="shared" ca="1" si="93"/>
        <v>0.77420987164127519</v>
      </c>
      <c r="B473">
        <f t="shared" ca="1" si="93"/>
        <v>0.54260325634667184</v>
      </c>
      <c r="C473">
        <f t="shared" ca="1" si="90"/>
        <v>-0.68994024043792057</v>
      </c>
      <c r="D473">
        <f ca="1">Modèle!B5+Modèle!C5*C473</f>
        <v>2.339086423663038</v>
      </c>
      <c r="F473">
        <f t="shared" ca="1" si="94"/>
        <v>0.76213570951973486</v>
      </c>
      <c r="G473">
        <f t="shared" ca="1" si="94"/>
        <v>0.30501314873250573</v>
      </c>
      <c r="H473">
        <f t="shared" ca="1" si="91"/>
        <v>-0.24972834658928647</v>
      </c>
      <c r="I473">
        <f ca="1">Modèle!B14+Modèle!C14*H473</f>
        <v>1.4498698184332512</v>
      </c>
      <c r="K473">
        <f t="shared" ca="1" si="95"/>
        <v>0.18647525841633417</v>
      </c>
      <c r="L473">
        <f t="shared" ca="1" si="95"/>
        <v>0.43896458947119743</v>
      </c>
      <c r="M473">
        <f t="shared" ca="1" si="92"/>
        <v>-1.699607610992292</v>
      </c>
      <c r="N473">
        <f ca="1">Modèle!B23+Modèle!C23*M473</f>
        <v>0.26023780109981054</v>
      </c>
    </row>
    <row r="474" spans="1:14" x14ac:dyDescent="0.3">
      <c r="A474">
        <f t="shared" ca="1" si="93"/>
        <v>0.11051110819608312</v>
      </c>
      <c r="B474">
        <f t="shared" ca="1" si="93"/>
        <v>0.60129172076340931</v>
      </c>
      <c r="C474">
        <f t="shared" ca="1" si="90"/>
        <v>-1.6879573923572551</v>
      </c>
      <c r="D474">
        <f ca="1">Modèle!B5+Modèle!C5*C474</f>
        <v>1.8810963526472557</v>
      </c>
      <c r="F474">
        <f t="shared" ca="1" si="94"/>
        <v>0.26650984448098169</v>
      </c>
      <c r="G474">
        <f t="shared" ca="1" si="94"/>
        <v>0.63886211667505088</v>
      </c>
      <c r="H474">
        <f t="shared" ca="1" si="91"/>
        <v>-1.045542722029746</v>
      </c>
      <c r="I474">
        <f ca="1">Modèle!B14+Modèle!C14*H474</f>
        <v>1.0256211748859423</v>
      </c>
      <c r="K474">
        <f t="shared" ca="1" si="95"/>
        <v>0.22979110924215396</v>
      </c>
      <c r="L474">
        <f t="shared" ca="1" si="95"/>
        <v>0.67622317311100422</v>
      </c>
      <c r="M474">
        <f t="shared" ca="1" si="92"/>
        <v>-0.76681964315585538</v>
      </c>
      <c r="N474">
        <f ca="1">Modèle!B23+Modèle!C23*M474</f>
        <v>0.56404684222413781</v>
      </c>
    </row>
    <row r="475" spans="1:14" x14ac:dyDescent="0.3">
      <c r="A475">
        <f t="shared" ca="1" si="93"/>
        <v>0.6943578165435822</v>
      </c>
      <c r="B475">
        <f t="shared" ca="1" si="93"/>
        <v>0.50557231868295005</v>
      </c>
      <c r="C475">
        <f t="shared" ca="1" si="90"/>
        <v>-0.85360518204676661</v>
      </c>
      <c r="D475">
        <f ca="1">Modèle!B5+Modèle!C5*C475</f>
        <v>2.2639805819587386</v>
      </c>
      <c r="F475">
        <f t="shared" ca="1" si="94"/>
        <v>0.48799406853841476</v>
      </c>
      <c r="G475">
        <f t="shared" ca="1" si="94"/>
        <v>0.82007979874838111</v>
      </c>
      <c r="H475">
        <f t="shared" ca="1" si="91"/>
        <v>0.51057366470324317</v>
      </c>
      <c r="I475">
        <f ca="1">Modèle!B14+Modèle!C14*H475</f>
        <v>1.8551868206532989</v>
      </c>
      <c r="K475">
        <f t="shared" ca="1" si="95"/>
        <v>0.89138384487481681</v>
      </c>
      <c r="L475">
        <f t="shared" ca="1" si="95"/>
        <v>0.33724082566923685</v>
      </c>
      <c r="M475">
        <f t="shared" ca="1" si="92"/>
        <v>-0.24989370978038922</v>
      </c>
      <c r="N475">
        <f ca="1">Modèle!B23+Modèle!C23*M475</f>
        <v>0.73240961872452726</v>
      </c>
    </row>
    <row r="476" spans="1:14" x14ac:dyDescent="0.3">
      <c r="A476">
        <f t="shared" ca="1" si="93"/>
        <v>0.19937260786945166</v>
      </c>
      <c r="B476">
        <f t="shared" ca="1" si="93"/>
        <v>0.70436538472078758</v>
      </c>
      <c r="C476">
        <f t="shared" ca="1" si="90"/>
        <v>-0.50790511739115451</v>
      </c>
      <c r="D476">
        <f ca="1">Modèle!B5+Modèle!C5*C476</f>
        <v>2.4226223416291992</v>
      </c>
      <c r="F476">
        <f t="shared" ca="1" si="94"/>
        <v>6.7879857988092041E-2</v>
      </c>
      <c r="G476">
        <f t="shared" ca="1" si="94"/>
        <v>0.79278448278235369</v>
      </c>
      <c r="H476">
        <f t="shared" ca="1" si="91"/>
        <v>0.61604885277139043</v>
      </c>
      <c r="I476">
        <f ca="1">Modèle!B14+Modèle!C14*H476</f>
        <v>1.9114156434124281</v>
      </c>
      <c r="K476">
        <f t="shared" ca="1" si="95"/>
        <v>0.3453188921680479</v>
      </c>
      <c r="L476">
        <f t="shared" ca="1" si="95"/>
        <v>0.92398768639543516</v>
      </c>
      <c r="M476">
        <f t="shared" ca="1" si="92"/>
        <v>1.2950977453955514</v>
      </c>
      <c r="N476">
        <f ca="1">Modèle!B23+Modèle!C23*M476</f>
        <v>1.2356133356753309</v>
      </c>
    </row>
    <row r="477" spans="1:14" x14ac:dyDescent="0.3">
      <c r="A477">
        <f t="shared" ca="1" si="93"/>
        <v>0.10203715840536587</v>
      </c>
      <c r="B477">
        <f t="shared" ca="1" si="93"/>
        <v>0.60558409102946387</v>
      </c>
      <c r="C477">
        <f t="shared" ca="1" si="90"/>
        <v>-1.68338676757254</v>
      </c>
      <c r="D477">
        <f ca="1">Modèle!B5+Modèle!C5*C477</f>
        <v>1.8831938123609615</v>
      </c>
      <c r="F477">
        <f t="shared" ca="1" si="94"/>
        <v>9.6298140419669331E-2</v>
      </c>
      <c r="G477">
        <f t="shared" ca="1" si="94"/>
        <v>0.86284643032355657</v>
      </c>
      <c r="H477">
        <f t="shared" ca="1" si="91"/>
        <v>1.4086404573317075</v>
      </c>
      <c r="I477">
        <f ca="1">Modèle!B14+Modèle!C14*H477</f>
        <v>2.3339462278035334</v>
      </c>
      <c r="K477">
        <f t="shared" ca="1" si="95"/>
        <v>0.71951192129881458</v>
      </c>
      <c r="L477">
        <f t="shared" ca="1" si="95"/>
        <v>0.50358676630123322</v>
      </c>
      <c r="M477">
        <f t="shared" ca="1" si="92"/>
        <v>-0.81119051441429657</v>
      </c>
      <c r="N477">
        <f ca="1">Modèle!B23+Modèle!C23*M477</f>
        <v>0.54959524945526361</v>
      </c>
    </row>
    <row r="478" spans="1:14" x14ac:dyDescent="0.3">
      <c r="A478">
        <f t="shared" ca="1" si="93"/>
        <v>0.42734577861232159</v>
      </c>
      <c r="B478">
        <f t="shared" ca="1" si="93"/>
        <v>0.50076412423469263</v>
      </c>
      <c r="C478">
        <f t="shared" ca="1" si="90"/>
        <v>-1.3039495470614186</v>
      </c>
      <c r="D478">
        <f ca="1">Modèle!B5+Modèle!C5*C478</f>
        <v>2.0573175528535148</v>
      </c>
      <c r="F478">
        <f t="shared" ca="1" si="94"/>
        <v>0.52392591707924463</v>
      </c>
      <c r="G478">
        <f t="shared" ca="1" si="94"/>
        <v>0.85446773169590984</v>
      </c>
      <c r="H478">
        <f t="shared" ca="1" si="91"/>
        <v>0.69387784658589369</v>
      </c>
      <c r="I478">
        <f ca="1">Modèle!B14+Modèle!C14*H478</f>
        <v>1.9529062800149399</v>
      </c>
      <c r="K478">
        <f t="shared" ca="1" si="95"/>
        <v>0.78058374803296626</v>
      </c>
      <c r="L478">
        <f t="shared" ca="1" si="95"/>
        <v>0.84790883828891861</v>
      </c>
      <c r="M478">
        <f t="shared" ca="1" si="92"/>
        <v>0.40620425127766013</v>
      </c>
      <c r="N478">
        <f ca="1">Modèle!B23+Modèle!C23*M478</f>
        <v>0.94610072464113393</v>
      </c>
    </row>
    <row r="479" spans="1:14" x14ac:dyDescent="0.3">
      <c r="A479">
        <f t="shared" ca="1" si="93"/>
        <v>0.23625755519331093</v>
      </c>
      <c r="B479">
        <f t="shared" ca="1" si="93"/>
        <v>0.24790070527790042</v>
      </c>
      <c r="C479">
        <f t="shared" ca="1" si="90"/>
        <v>2.2405966381166414E-2</v>
      </c>
      <c r="D479">
        <f ca="1">Modèle!B5+Modèle!C5*C479</f>
        <v>2.665982097972317</v>
      </c>
      <c r="F479">
        <f t="shared" ca="1" si="94"/>
        <v>0.42603858131194283</v>
      </c>
      <c r="G479">
        <f t="shared" ca="1" si="94"/>
        <v>0.63306525183153362</v>
      </c>
      <c r="H479">
        <f t="shared" ca="1" si="91"/>
        <v>-0.87572720847907792</v>
      </c>
      <c r="I479">
        <f ca="1">Modèle!B14+Modèle!C14*H479</f>
        <v>1.1161498251598034</v>
      </c>
      <c r="K479">
        <f t="shared" ca="1" si="95"/>
        <v>0.68110880772630378</v>
      </c>
      <c r="L479">
        <f t="shared" ca="1" si="95"/>
        <v>0.67327848377256194</v>
      </c>
      <c r="M479">
        <f t="shared" ca="1" si="92"/>
        <v>-0.4062974962221968</v>
      </c>
      <c r="N479">
        <f ca="1">Modèle!B23+Modèle!C23*M479</f>
        <v>0.68146890548043049</v>
      </c>
    </row>
    <row r="480" spans="1:14" x14ac:dyDescent="0.3">
      <c r="A480">
        <f t="shared" ca="1" si="93"/>
        <v>0.40874198116348814</v>
      </c>
      <c r="B480">
        <f t="shared" ca="1" si="93"/>
        <v>1.0278985110908301E-2</v>
      </c>
      <c r="C480">
        <f t="shared" ca="1" si="90"/>
        <v>1.3348741628121625</v>
      </c>
      <c r="D480">
        <f ca="1">Modèle!B5+Modèle!C5*C480</f>
        <v>3.2682737533145012</v>
      </c>
      <c r="F480">
        <f t="shared" ca="1" si="94"/>
        <v>0.84558856452518227</v>
      </c>
      <c r="G480">
        <f t="shared" ca="1" si="94"/>
        <v>0.45341628375771903</v>
      </c>
      <c r="H480">
        <f t="shared" ca="1" si="91"/>
        <v>-0.5545435647446485</v>
      </c>
      <c r="I480">
        <f ca="1">Modèle!B14+Modèle!C14*H480</f>
        <v>1.2873728256346277</v>
      </c>
      <c r="K480">
        <f t="shared" ca="1" si="95"/>
        <v>0.38434395413564459</v>
      </c>
      <c r="L480">
        <f t="shared" ca="1" si="95"/>
        <v>0.29473672038711118</v>
      </c>
      <c r="M480">
        <f t="shared" ca="1" si="92"/>
        <v>-0.38362171476240065</v>
      </c>
      <c r="N480">
        <f ca="1">Modèle!B23+Modèle!C23*M480</f>
        <v>0.68885440750188609</v>
      </c>
    </row>
    <row r="481" spans="1:14" x14ac:dyDescent="0.3">
      <c r="A481">
        <f t="shared" ca="1" si="93"/>
        <v>7.2533119086405806E-2</v>
      </c>
      <c r="B481">
        <f t="shared" ca="1" si="93"/>
        <v>0.83790972843500755</v>
      </c>
      <c r="C481">
        <f t="shared" ca="1" si="90"/>
        <v>1.2019251201186767</v>
      </c>
      <c r="D481">
        <f ca="1">Modèle!B5+Modèle!C5*C481</f>
        <v>3.2072634376224607</v>
      </c>
      <c r="F481">
        <f t="shared" ca="1" si="94"/>
        <v>0.40008305775676511</v>
      </c>
      <c r="G481">
        <f t="shared" ca="1" si="94"/>
        <v>0.49269918697104276</v>
      </c>
      <c r="H481">
        <f t="shared" ca="1" si="91"/>
        <v>-1.3521514496240117</v>
      </c>
      <c r="I481">
        <f ca="1">Modèle!B14+Modèle!C14*H481</f>
        <v>0.86216806220543929</v>
      </c>
      <c r="K481">
        <f t="shared" ca="1" si="95"/>
        <v>4.2461842440702946E-2</v>
      </c>
      <c r="L481">
        <f t="shared" ca="1" si="95"/>
        <v>0.95544384002095573</v>
      </c>
      <c r="M481">
        <f t="shared" ca="1" si="92"/>
        <v>2.4157622525523483</v>
      </c>
      <c r="N481">
        <f ca="1">Modèle!B23+Modèle!C23*M481</f>
        <v>1.6006137656562998</v>
      </c>
    </row>
    <row r="482" spans="1:14" x14ac:dyDescent="0.3">
      <c r="A482">
        <f t="shared" ca="1" si="93"/>
        <v>0.5008262194165588</v>
      </c>
      <c r="B482">
        <f t="shared" ca="1" si="93"/>
        <v>0.26865455159573559</v>
      </c>
      <c r="C482">
        <f t="shared" ca="1" si="90"/>
        <v>-0.13752437848779683</v>
      </c>
      <c r="D482">
        <f ca="1">Modèle!B5+Modèle!C5*C482</f>
        <v>2.5925900627119498</v>
      </c>
      <c r="F482">
        <f t="shared" ca="1" si="94"/>
        <v>0.60322707314376678</v>
      </c>
      <c r="G482">
        <f t="shared" ca="1" si="94"/>
        <v>1.9809453120237075E-2</v>
      </c>
      <c r="H482">
        <f t="shared" ca="1" si="91"/>
        <v>0.99766865580717212</v>
      </c>
      <c r="I482">
        <f ca="1">Modèle!B14+Modèle!C14*H482</f>
        <v>2.1148571604108035</v>
      </c>
      <c r="K482">
        <f t="shared" ca="1" si="95"/>
        <v>0.65818747395805277</v>
      </c>
      <c r="L482">
        <f t="shared" ca="1" si="95"/>
        <v>0.71082001982499243</v>
      </c>
      <c r="M482">
        <f t="shared" ca="1" si="92"/>
        <v>-0.22288952552109248</v>
      </c>
      <c r="N482">
        <f ca="1">Modèle!B23+Modèle!C23*M482</f>
        <v>0.74120488153778019</v>
      </c>
    </row>
    <row r="483" spans="1:14" x14ac:dyDescent="0.3">
      <c r="A483">
        <f t="shared" ca="1" si="93"/>
        <v>0.78297076731250348</v>
      </c>
      <c r="B483">
        <f t="shared" ca="1" si="93"/>
        <v>0.20681912663707436</v>
      </c>
      <c r="C483">
        <f t="shared" ca="1" si="90"/>
        <v>0.1874676890317957</v>
      </c>
      <c r="D483">
        <f ca="1">Modèle!B5+Modèle!C5*C483</f>
        <v>2.7417289224966912</v>
      </c>
      <c r="F483">
        <f t="shared" ca="1" si="94"/>
        <v>0.44733779129969076</v>
      </c>
      <c r="G483">
        <f t="shared" ca="1" si="94"/>
        <v>0.70581258514320966</v>
      </c>
      <c r="H483">
        <f t="shared" ca="1" si="91"/>
        <v>-0.3476536532559043</v>
      </c>
      <c r="I483">
        <f ca="1">Modèle!B14+Modèle!C14*H483</f>
        <v>1.3976658374492774</v>
      </c>
      <c r="K483">
        <f t="shared" ca="1" si="95"/>
        <v>0.78009764317796315</v>
      </c>
      <c r="L483">
        <f t="shared" ca="1" si="95"/>
        <v>0.76463848013855651</v>
      </c>
      <c r="M483">
        <f t="shared" ca="1" si="92"/>
        <v>6.4728918915869987E-2</v>
      </c>
      <c r="N483">
        <f ca="1">Modèle!B23+Modèle!C23*M483</f>
        <v>0.83488220889089881</v>
      </c>
    </row>
    <row r="484" spans="1:14" x14ac:dyDescent="0.3">
      <c r="A484">
        <f t="shared" ref="A484:B503" ca="1" si="96">RAND()</f>
        <v>0.60570917655966428</v>
      </c>
      <c r="B484">
        <f t="shared" ca="1" si="96"/>
        <v>0.60371435280405994</v>
      </c>
      <c r="C484">
        <f t="shared" ca="1" si="90"/>
        <v>-0.79615707162687277</v>
      </c>
      <c r="D484">
        <f ca="1">Modèle!B5+Modèle!C5*C484</f>
        <v>2.2903435198304281</v>
      </c>
      <c r="F484">
        <f t="shared" ref="F484:G503" ca="1" si="97">RAND()</f>
        <v>0.105850900234294</v>
      </c>
      <c r="G484">
        <f t="shared" ca="1" si="97"/>
        <v>0.69562867008463403</v>
      </c>
      <c r="H484">
        <f t="shared" ca="1" si="91"/>
        <v>-0.71000644990356576</v>
      </c>
      <c r="I484">
        <f ca="1">Modèle!B14+Modèle!C14*H484</f>
        <v>1.204495561556409</v>
      </c>
      <c r="K484">
        <f t="shared" ref="K484:L503" ca="1" si="98">RAND()</f>
        <v>0.67994664028501639</v>
      </c>
      <c r="L484">
        <f t="shared" ca="1" si="98"/>
        <v>0.40790460727163069</v>
      </c>
      <c r="M484">
        <f t="shared" ca="1" si="92"/>
        <v>-0.73534695546064976</v>
      </c>
      <c r="N484">
        <f ca="1">Modèle!B23+Modèle!C23*M484</f>
        <v>0.57429749660646634</v>
      </c>
    </row>
    <row r="485" spans="1:14" x14ac:dyDescent="0.3">
      <c r="A485">
        <f t="shared" ca="1" si="96"/>
        <v>0.13687876828320988</v>
      </c>
      <c r="B485">
        <f t="shared" ca="1" si="96"/>
        <v>4.4979537313252882E-2</v>
      </c>
      <c r="C485">
        <f t="shared" ca="1" si="90"/>
        <v>1.9152061173265593</v>
      </c>
      <c r="D485">
        <f ca="1">Modèle!B5+Modèle!C5*C485</f>
        <v>3.5345880872411581</v>
      </c>
      <c r="F485">
        <f t="shared" ca="1" si="97"/>
        <v>0.38283423692669072</v>
      </c>
      <c r="G485">
        <f t="shared" ca="1" si="97"/>
        <v>0.93602931941372036</v>
      </c>
      <c r="H485">
        <f t="shared" ca="1" si="91"/>
        <v>1.2753122699152761</v>
      </c>
      <c r="I485">
        <f ca="1">Modèle!B14+Modèle!C14*H485</f>
        <v>2.2628689710918337</v>
      </c>
      <c r="K485">
        <f t="shared" ca="1" si="98"/>
        <v>1.6345121845858013E-2</v>
      </c>
      <c r="L485">
        <f t="shared" ca="1" si="98"/>
        <v>0.41397877668021599</v>
      </c>
      <c r="M485">
        <f t="shared" ca="1" si="92"/>
        <v>-2.4595226519712807</v>
      </c>
      <c r="N485">
        <f ca="1">Modèle!B23+Modèle!C23*M485</f>
        <v>1.2733472252953848E-2</v>
      </c>
    </row>
    <row r="486" spans="1:14" x14ac:dyDescent="0.3">
      <c r="A486">
        <f t="shared" ca="1" si="96"/>
        <v>0.14342775979921152</v>
      </c>
      <c r="B486">
        <f t="shared" ca="1" si="96"/>
        <v>0.40193892274079401</v>
      </c>
      <c r="C486">
        <f t="shared" ca="1" si="90"/>
        <v>-1.6083619905780266</v>
      </c>
      <c r="D486">
        <f ca="1">Modèle!B5+Modèle!C5*C486</f>
        <v>1.9176226825237435</v>
      </c>
      <c r="F486">
        <f t="shared" ca="1" si="97"/>
        <v>0.90562230751414408</v>
      </c>
      <c r="G486">
        <f t="shared" ca="1" si="97"/>
        <v>0.36248162966909891</v>
      </c>
      <c r="H486">
        <f t="shared" ca="1" si="91"/>
        <v>-0.28914101782058149</v>
      </c>
      <c r="I486">
        <f ca="1">Modèle!B14+Modèle!C14*H486</f>
        <v>1.4288589233998479</v>
      </c>
      <c r="K486">
        <f t="shared" ca="1" si="98"/>
        <v>0.65022181641340382</v>
      </c>
      <c r="L486">
        <f t="shared" ca="1" si="98"/>
        <v>0.27367108739394419</v>
      </c>
      <c r="M486">
        <f t="shared" ca="1" si="92"/>
        <v>-0.13748899306538973</v>
      </c>
      <c r="N486">
        <f ca="1">Modèle!B23+Modèle!C23*M486</f>
        <v>0.76901983495860249</v>
      </c>
    </row>
    <row r="487" spans="1:14" x14ac:dyDescent="0.3">
      <c r="A487">
        <f t="shared" ca="1" si="96"/>
        <v>0.28460857087127889</v>
      </c>
      <c r="B487">
        <f t="shared" ca="1" si="96"/>
        <v>0.70863786862795897</v>
      </c>
      <c r="C487">
        <f t="shared" ca="1" si="90"/>
        <v>-0.40738354744891953</v>
      </c>
      <c r="D487">
        <f ca="1">Modèle!B5+Modèle!C5*C487</f>
        <v>2.468751690075691</v>
      </c>
      <c r="F487">
        <f t="shared" ca="1" si="97"/>
        <v>9.4829011744359537E-3</v>
      </c>
      <c r="G487">
        <f t="shared" ca="1" si="97"/>
        <v>0.83717122063409588</v>
      </c>
      <c r="H487">
        <f t="shared" ca="1" si="91"/>
        <v>1.5894422902052894</v>
      </c>
      <c r="I487">
        <f ca="1">Modèle!B14+Modèle!C14*H487</f>
        <v>2.43033168490844</v>
      </c>
      <c r="K487">
        <f t="shared" ca="1" si="98"/>
        <v>0.77383469067622579</v>
      </c>
      <c r="L487">
        <f t="shared" ca="1" si="98"/>
        <v>0.33639933641837616</v>
      </c>
      <c r="M487">
        <f t="shared" ca="1" si="92"/>
        <v>-0.36992789217536387</v>
      </c>
      <c r="N487">
        <f ca="1">Modèle!B23+Modèle!C23*M487</f>
        <v>0.69331448551848396</v>
      </c>
    </row>
    <row r="488" spans="1:14" x14ac:dyDescent="0.3">
      <c r="A488">
        <f t="shared" ca="1" si="96"/>
        <v>0.67910273024611578</v>
      </c>
      <c r="B488">
        <f t="shared" ca="1" si="96"/>
        <v>7.7794646857904715E-2</v>
      </c>
      <c r="C488">
        <f t="shared" ca="1" si="90"/>
        <v>0.77673220944654719</v>
      </c>
      <c r="D488">
        <f ca="1">Modèle!B5+Modèle!C5*C488</f>
        <v>3.0121424109150206</v>
      </c>
      <c r="F488">
        <f t="shared" ca="1" si="97"/>
        <v>0.28805604969623988</v>
      </c>
      <c r="G488">
        <f t="shared" ca="1" si="97"/>
        <v>0.68936931848572747</v>
      </c>
      <c r="H488">
        <f t="shared" ca="1" si="91"/>
        <v>-0.58660586938303039</v>
      </c>
      <c r="I488">
        <f ca="1">Modèle!B14+Modèle!C14*H488</f>
        <v>1.2702804110319064</v>
      </c>
      <c r="K488">
        <f t="shared" ca="1" si="98"/>
        <v>0.97280272971028692</v>
      </c>
      <c r="L488">
        <f t="shared" ca="1" si="98"/>
        <v>0.79241577705728306</v>
      </c>
      <c r="M488">
        <f t="shared" ca="1" si="92"/>
        <v>6.1847001820717194E-2</v>
      </c>
      <c r="N488">
        <f ca="1">Modèle!B23+Modèle!C23*M488</f>
        <v>0.83394356849300755</v>
      </c>
    </row>
    <row r="489" spans="1:14" x14ac:dyDescent="0.3">
      <c r="A489">
        <f t="shared" ca="1" si="96"/>
        <v>0.59545635873372649</v>
      </c>
      <c r="B489">
        <f t="shared" ca="1" si="96"/>
        <v>0.57462364847432235</v>
      </c>
      <c r="C489">
        <f t="shared" ca="1" si="90"/>
        <v>-0.90836732039558454</v>
      </c>
      <c r="D489">
        <f ca="1">Modèle!B5+Modèle!C5*C489</f>
        <v>2.2388502366704661</v>
      </c>
      <c r="F489">
        <f t="shared" ca="1" si="97"/>
        <v>0.80657934111722229</v>
      </c>
      <c r="G489">
        <f t="shared" ca="1" si="97"/>
        <v>0.17870461124736381</v>
      </c>
      <c r="H489">
        <f t="shared" ca="1" si="91"/>
        <v>0.28399106291492382</v>
      </c>
      <c r="I489">
        <f ca="1">Modèle!B14+Modèle!C14*H489</f>
        <v>1.7343956356399459</v>
      </c>
      <c r="K489">
        <f t="shared" ca="1" si="98"/>
        <v>0.15107228210548185</v>
      </c>
      <c r="L489">
        <f t="shared" ca="1" si="98"/>
        <v>0.98935449821264165</v>
      </c>
      <c r="M489">
        <f t="shared" ca="1" si="92"/>
        <v>1.9398730377439044</v>
      </c>
      <c r="N489">
        <f ca="1">Modèle!B23+Modèle!C23*M489</f>
        <v>1.4456166483931896</v>
      </c>
    </row>
    <row r="490" spans="1:14" x14ac:dyDescent="0.3">
      <c r="A490">
        <f t="shared" ca="1" si="96"/>
        <v>0.49731071443090236</v>
      </c>
      <c r="B490">
        <f t="shared" ca="1" si="96"/>
        <v>0.72724585508581585</v>
      </c>
      <c r="C490">
        <f t="shared" ca="1" si="90"/>
        <v>-0.16841105779621754</v>
      </c>
      <c r="D490">
        <f ca="1">Modèle!B5+Modèle!C5*C490</f>
        <v>2.5784161655773157</v>
      </c>
      <c r="F490">
        <f t="shared" ca="1" si="97"/>
        <v>0.80987133619047669</v>
      </c>
      <c r="G490">
        <f t="shared" ca="1" si="97"/>
        <v>0.68667914022061827</v>
      </c>
      <c r="H490">
        <f t="shared" ca="1" si="91"/>
        <v>-0.25161746000708146</v>
      </c>
      <c r="I490">
        <f ca="1">Modèle!B14+Modèle!C14*H490</f>
        <v>1.4488627320702248</v>
      </c>
      <c r="K490">
        <f t="shared" ca="1" si="98"/>
        <v>0.27520033169128499</v>
      </c>
      <c r="L490">
        <f t="shared" ca="1" si="98"/>
        <v>0.66702401110757215</v>
      </c>
      <c r="M490">
        <f t="shared" ca="1" si="92"/>
        <v>-0.80007300917664526</v>
      </c>
      <c r="N490">
        <f ca="1">Modèle!B23+Modèle!C23*M490</f>
        <v>0.55321622091116662</v>
      </c>
    </row>
    <row r="491" spans="1:14" x14ac:dyDescent="0.3">
      <c r="A491">
        <f t="shared" ca="1" si="96"/>
        <v>0.92820647498900166</v>
      </c>
      <c r="B491">
        <f t="shared" ca="1" si="96"/>
        <v>0.9988412849382492</v>
      </c>
      <c r="C491">
        <f t="shared" ca="1" si="90"/>
        <v>0.38599773967918594</v>
      </c>
      <c r="D491">
        <f ca="1">Modèle!B5+Modèle!C5*C491</f>
        <v>2.8328343627387782</v>
      </c>
      <c r="F491">
        <f t="shared" ca="1" si="97"/>
        <v>0.14777658506893687</v>
      </c>
      <c r="G491">
        <f t="shared" ca="1" si="97"/>
        <v>0.2992438793446911</v>
      </c>
      <c r="H491">
        <f t="shared" ca="1" si="91"/>
        <v>-0.59545026545291424</v>
      </c>
      <c r="I491">
        <f ca="1">Modèle!B14+Modèle!C14*H491</f>
        <v>1.2655654634870515</v>
      </c>
      <c r="K491">
        <f t="shared" ca="1" si="98"/>
        <v>0.54847104256813639</v>
      </c>
      <c r="L491">
        <f t="shared" ca="1" si="98"/>
        <v>0.53112755845198256</v>
      </c>
      <c r="M491">
        <f t="shared" ca="1" si="92"/>
        <v>-1.0751162962653444</v>
      </c>
      <c r="N491">
        <f ca="1">Modèle!B23+Modèle!C23*M491</f>
        <v>0.46363462230637731</v>
      </c>
    </row>
    <row r="492" spans="1:14" x14ac:dyDescent="0.3">
      <c r="A492">
        <f t="shared" ca="1" si="96"/>
        <v>0.52864723277694958</v>
      </c>
      <c r="B492">
        <f t="shared" ca="1" si="96"/>
        <v>0.34141633584055109</v>
      </c>
      <c r="C492">
        <f t="shared" ca="1" si="90"/>
        <v>-0.61346200239005144</v>
      </c>
      <c r="D492">
        <f ca="1">Modèle!B5+Modèle!C5*C492</f>
        <v>2.3741822871032054</v>
      </c>
      <c r="F492">
        <f t="shared" ca="1" si="97"/>
        <v>9.6119515913184239E-2</v>
      </c>
      <c r="G492">
        <f t="shared" ca="1" si="97"/>
        <v>0.60994560200011494</v>
      </c>
      <c r="H492">
        <f t="shared" ca="1" si="91"/>
        <v>-1.6681166250730768</v>
      </c>
      <c r="I492">
        <f ca="1">Modèle!B14+Modèle!C14*H492</f>
        <v>0.69372702717354273</v>
      </c>
      <c r="K492">
        <f t="shared" ca="1" si="98"/>
        <v>0.46787683480337561</v>
      </c>
      <c r="L492">
        <f t="shared" ca="1" si="98"/>
        <v>0.17742173812926831</v>
      </c>
      <c r="M492">
        <f t="shared" ca="1" si="92"/>
        <v>0.54277710596312556</v>
      </c>
      <c r="N492">
        <f ca="1">Modèle!B23+Modèle!C23*M492</f>
        <v>0.99058250341219001</v>
      </c>
    </row>
    <row r="493" spans="1:14" x14ac:dyDescent="0.3">
      <c r="A493">
        <f t="shared" ca="1" si="96"/>
        <v>0.32023502414647287</v>
      </c>
      <c r="B493">
        <f t="shared" ca="1" si="96"/>
        <v>0.15793504440940276</v>
      </c>
      <c r="C493">
        <f t="shared" ca="1" si="90"/>
        <v>0.82508262946665256</v>
      </c>
      <c r="D493">
        <f ca="1">Modèle!B5+Modèle!C5*C493</f>
        <v>3.0343304186622468</v>
      </c>
      <c r="F493">
        <f t="shared" ca="1" si="97"/>
        <v>0.31998215229053839</v>
      </c>
      <c r="G493">
        <f t="shared" ca="1" si="97"/>
        <v>5.7923584014811347E-2</v>
      </c>
      <c r="H493">
        <f t="shared" ca="1" si="91"/>
        <v>1.4107483652207804</v>
      </c>
      <c r="I493">
        <f ca="1">Modèle!B14+Modèle!C14*H493</f>
        <v>2.3350699534991981</v>
      </c>
      <c r="K493">
        <f t="shared" ca="1" si="98"/>
        <v>0.74276862239299823</v>
      </c>
      <c r="L493">
        <f t="shared" ca="1" si="98"/>
        <v>0.42510430292036794</v>
      </c>
      <c r="M493">
        <f t="shared" ca="1" si="92"/>
        <v>-0.68736888048940092</v>
      </c>
      <c r="N493">
        <f ca="1">Modèle!B23+Modèle!C23*M493</f>
        <v>0.58992395562460209</v>
      </c>
    </row>
    <row r="494" spans="1:14" x14ac:dyDescent="0.3">
      <c r="A494">
        <f t="shared" ca="1" si="96"/>
        <v>0.25117801903714121</v>
      </c>
      <c r="B494">
        <f t="shared" ca="1" si="96"/>
        <v>2.4426422020156879E-2</v>
      </c>
      <c r="C494">
        <f t="shared" ca="1" si="90"/>
        <v>1.6427445994985985</v>
      </c>
      <c r="D494">
        <f ca="1">Modèle!B5+Modèle!C5*C494</f>
        <v>3.4095554967099067</v>
      </c>
      <c r="F494">
        <f t="shared" ca="1" si="97"/>
        <v>3.7615096625041144E-2</v>
      </c>
      <c r="G494">
        <f t="shared" ca="1" si="97"/>
        <v>0.81112732942525101</v>
      </c>
      <c r="H494">
        <f t="shared" ca="1" si="91"/>
        <v>0.95975418495651343</v>
      </c>
      <c r="I494">
        <f ca="1">Modèle!B14+Modèle!C14*H494</f>
        <v>2.0946449560003173</v>
      </c>
      <c r="K494">
        <f t="shared" ca="1" si="98"/>
        <v>0.14539627567179292</v>
      </c>
      <c r="L494">
        <f t="shared" ca="1" si="98"/>
        <v>5.9897538821798157E-2</v>
      </c>
      <c r="M494">
        <f t="shared" ca="1" si="92"/>
        <v>1.826377663537186</v>
      </c>
      <c r="N494">
        <f ca="1">Modèle!B23+Modèle!C23*M494</f>
        <v>1.4086512050140614</v>
      </c>
    </row>
    <row r="495" spans="1:14" x14ac:dyDescent="0.3">
      <c r="A495">
        <f t="shared" ca="1" si="96"/>
        <v>0.12389711233899392</v>
      </c>
      <c r="B495">
        <f t="shared" ca="1" si="96"/>
        <v>0.77007610752523825</v>
      </c>
      <c r="C495">
        <f t="shared" ca="1" si="90"/>
        <v>0.25710994400442</v>
      </c>
      <c r="D495">
        <f ca="1">Modèle!B5+Modèle!C5*C495</f>
        <v>2.7736877533036282</v>
      </c>
      <c r="F495">
        <f t="shared" ca="1" si="97"/>
        <v>0.33092339361212997</v>
      </c>
      <c r="G495">
        <f t="shared" ca="1" si="97"/>
        <v>0.14369312259866163</v>
      </c>
      <c r="H495">
        <f t="shared" ca="1" si="91"/>
        <v>0.92112820149349983</v>
      </c>
      <c r="I495">
        <f ca="1">Modèle!B14+Modèle!C14*H495</f>
        <v>2.0740534442161849</v>
      </c>
      <c r="K495">
        <f t="shared" ca="1" si="98"/>
        <v>0.50838243861840993</v>
      </c>
      <c r="L495">
        <f t="shared" ca="1" si="98"/>
        <v>0.92462567447794453</v>
      </c>
      <c r="M495">
        <f t="shared" ca="1" si="92"/>
        <v>1.0351770829240063</v>
      </c>
      <c r="N495">
        <f ca="1">Modèle!B23+Modèle!C23*M495</f>
        <v>1.1509571759083488</v>
      </c>
    </row>
    <row r="496" spans="1:14" x14ac:dyDescent="0.3">
      <c r="A496">
        <f t="shared" ca="1" si="96"/>
        <v>7.7288637229111501E-4</v>
      </c>
      <c r="B496">
        <f t="shared" ca="1" si="96"/>
        <v>0.972857964381171</v>
      </c>
      <c r="C496">
        <f t="shared" ca="1" si="90"/>
        <v>3.7306829613107344</v>
      </c>
      <c r="D496">
        <f ca="1">Modèle!B5+Modèle!C5*C496</f>
        <v>4.3677104109454961</v>
      </c>
      <c r="F496">
        <f t="shared" ca="1" si="97"/>
        <v>0.79643161571064924</v>
      </c>
      <c r="G496">
        <f t="shared" ca="1" si="97"/>
        <v>0.95376292824981201</v>
      </c>
      <c r="H496">
        <f t="shared" ca="1" si="91"/>
        <v>0.64643311589003549</v>
      </c>
      <c r="I496">
        <f ca="1">Modèle!B14+Modèle!C14*H496</f>
        <v>1.9276134940809779</v>
      </c>
      <c r="K496">
        <f t="shared" ca="1" si="98"/>
        <v>0.59580830860589473</v>
      </c>
      <c r="L496">
        <f t="shared" ca="1" si="98"/>
        <v>0.50078146640067223</v>
      </c>
      <c r="M496">
        <f t="shared" ca="1" si="92"/>
        <v>-1.017667734634861</v>
      </c>
      <c r="N496">
        <f ca="1">Modèle!B23+Modèle!C23*M496</f>
        <v>0.48234561882942573</v>
      </c>
    </row>
    <row r="497" spans="1:14" x14ac:dyDescent="0.3">
      <c r="A497">
        <f t="shared" ca="1" si="96"/>
        <v>3.2794109815878492E-2</v>
      </c>
      <c r="B497">
        <f t="shared" ca="1" si="96"/>
        <v>0.53144738142073344</v>
      </c>
      <c r="C497">
        <f t="shared" ca="1" si="90"/>
        <v>-2.5635165190972971</v>
      </c>
      <c r="D497">
        <f ca="1">Modèle!B5+Modèle!C5*C497</f>
        <v>1.4793022693862503</v>
      </c>
      <c r="F497">
        <f t="shared" ca="1" si="97"/>
        <v>0.21977661749704414</v>
      </c>
      <c r="G497">
        <f t="shared" ca="1" si="97"/>
        <v>0.93183508666723947</v>
      </c>
      <c r="H497">
        <f t="shared" ca="1" si="91"/>
        <v>1.5835387322129979</v>
      </c>
      <c r="I497">
        <f ca="1">Modèle!B14+Modèle!C14*H497</f>
        <v>2.4271844981427493</v>
      </c>
      <c r="K497">
        <f t="shared" ca="1" si="98"/>
        <v>0.12378814538979777</v>
      </c>
      <c r="L497">
        <f t="shared" ca="1" si="98"/>
        <v>0.32380837149997743</v>
      </c>
      <c r="M497">
        <f t="shared" ca="1" si="92"/>
        <v>-0.91434203714945161</v>
      </c>
      <c r="N497">
        <f ca="1">Modèle!B23+Modèle!C23*M497</f>
        <v>0.51599879850042352</v>
      </c>
    </row>
    <row r="498" spans="1:14" x14ac:dyDescent="0.3">
      <c r="A498">
        <f t="shared" ca="1" si="96"/>
        <v>0.34894672076243238</v>
      </c>
      <c r="B498">
        <f t="shared" ca="1" si="96"/>
        <v>0.12310178699074437</v>
      </c>
      <c r="C498">
        <f t="shared" ca="1" si="90"/>
        <v>1.0382425678614651</v>
      </c>
      <c r="D498">
        <f ca="1">Modèle!B5+Modèle!C5*C498</f>
        <v>3.1321495143916263</v>
      </c>
      <c r="F498">
        <f t="shared" ca="1" si="97"/>
        <v>0.69738044161421153</v>
      </c>
      <c r="G498">
        <f t="shared" ca="1" si="97"/>
        <v>0.38713971298794636</v>
      </c>
      <c r="H498">
        <f t="shared" ca="1" si="91"/>
        <v>-0.64435599839439384</v>
      </c>
      <c r="I498">
        <f ca="1">Modèle!B14+Modèle!C14*H498</f>
        <v>1.2394938172559486</v>
      </c>
      <c r="K498">
        <f t="shared" ca="1" si="98"/>
        <v>0.42668197558163234</v>
      </c>
      <c r="L498">
        <f t="shared" ca="1" si="98"/>
        <v>0.35737071309033797</v>
      </c>
      <c r="M498">
        <f t="shared" ca="1" si="92"/>
        <v>-0.81521162001300917</v>
      </c>
      <c r="N498">
        <f ca="1">Modèle!B23+Modèle!C23*M498</f>
        <v>0.54828557536176281</v>
      </c>
    </row>
    <row r="499" spans="1:14" x14ac:dyDescent="0.3">
      <c r="A499">
        <f t="shared" ca="1" si="96"/>
        <v>0.50646787415052374</v>
      </c>
      <c r="B499">
        <f t="shared" ca="1" si="96"/>
        <v>0.22440274848839925</v>
      </c>
      <c r="C499">
        <f t="shared" ca="1" si="90"/>
        <v>0.18679390897154721</v>
      </c>
      <c r="D499">
        <f ca="1">Modèle!B5+Modèle!C5*C499</f>
        <v>2.7414197248270429</v>
      </c>
      <c r="F499">
        <f t="shared" ca="1" si="97"/>
        <v>0.31407817018741091</v>
      </c>
      <c r="G499">
        <f t="shared" ca="1" si="97"/>
        <v>0.64881459696296906</v>
      </c>
      <c r="H499">
        <f t="shared" ca="1" si="91"/>
        <v>-0.90370510373635238</v>
      </c>
      <c r="I499">
        <f ca="1">Modèle!B14+Modèle!C14*H499</f>
        <v>1.1012348091981505</v>
      </c>
      <c r="K499">
        <f t="shared" ca="1" si="98"/>
        <v>0.87439034723946563</v>
      </c>
      <c r="L499">
        <f t="shared" ca="1" si="98"/>
        <v>0.92829960311483228</v>
      </c>
      <c r="M499">
        <f t="shared" ca="1" si="92"/>
        <v>0.46643268220486728</v>
      </c>
      <c r="N499">
        <f ca="1">Modèle!B23+Modèle!C23*M499</f>
        <v>0.96571712459412518</v>
      </c>
    </row>
    <row r="500" spans="1:14" x14ac:dyDescent="0.3">
      <c r="A500">
        <f t="shared" ca="1" si="96"/>
        <v>0.33522072714090978</v>
      </c>
      <c r="B500">
        <f t="shared" ca="1" si="96"/>
        <v>0.45985431623739792</v>
      </c>
      <c r="C500">
        <f t="shared" ca="1" si="90"/>
        <v>-1.4317031819062183</v>
      </c>
      <c r="D500">
        <f ca="1">Modèle!B5+Modèle!C5*C500</f>
        <v>1.9986914098232365</v>
      </c>
      <c r="F500">
        <f t="shared" ca="1" si="97"/>
        <v>0.30693869933270912</v>
      </c>
      <c r="G500">
        <f t="shared" ca="1" si="97"/>
        <v>0.53179580587309128</v>
      </c>
      <c r="H500">
        <f t="shared" ca="1" si="91"/>
        <v>-1.5063805193961211</v>
      </c>
      <c r="I500">
        <f ca="1">Modèle!B14+Modèle!C14*H500</f>
        <v>0.77994854510992784</v>
      </c>
      <c r="K500">
        <f t="shared" ca="1" si="98"/>
        <v>0.13635905665511094</v>
      </c>
      <c r="L500">
        <f t="shared" ca="1" si="98"/>
        <v>0.49028596164073801</v>
      </c>
      <c r="M500">
        <f t="shared" ca="1" si="92"/>
        <v>-1.9925112141329024</v>
      </c>
      <c r="N500">
        <f ca="1">Modèle!B23+Modèle!C23*M500</f>
        <v>0.16483909755691362</v>
      </c>
    </row>
    <row r="501" spans="1:14" x14ac:dyDescent="0.3">
      <c r="A501">
        <f t="shared" ca="1" si="96"/>
        <v>0.23286217547335086</v>
      </c>
      <c r="B501">
        <f t="shared" ca="1" si="96"/>
        <v>0.11640970181072186</v>
      </c>
      <c r="C501">
        <f t="shared" ca="1" si="90"/>
        <v>1.2705581367028669</v>
      </c>
      <c r="D501">
        <f ca="1">Modèle!B5+Modèle!C5*C501</f>
        <v>3.2387591289329456</v>
      </c>
      <c r="F501">
        <f t="shared" ca="1" si="97"/>
        <v>0.41714020802033835</v>
      </c>
      <c r="G501">
        <f t="shared" ca="1" si="97"/>
        <v>0.75121581079156319</v>
      </c>
      <c r="H501">
        <f t="shared" ca="1" si="91"/>
        <v>1.0101713387138587E-2</v>
      </c>
      <c r="I501">
        <f ca="1">Modèle!B14+Modèle!C14*H501</f>
        <v>1.5883852234066835</v>
      </c>
      <c r="K501">
        <f t="shared" ca="1" si="98"/>
        <v>0.7524651798965295</v>
      </c>
      <c r="L501">
        <f t="shared" ca="1" si="98"/>
        <v>0.42165301612240225</v>
      </c>
      <c r="M501">
        <f t="shared" ca="1" si="92"/>
        <v>-0.66463883691062309</v>
      </c>
      <c r="N501">
        <f ca="1">Modèle!B23+Modèle!C23*M501</f>
        <v>0.59732713081820998</v>
      </c>
    </row>
    <row r="502" spans="1:14" x14ac:dyDescent="0.3">
      <c r="A502">
        <f t="shared" ca="1" si="96"/>
        <v>0.64621365623270555</v>
      </c>
      <c r="B502">
        <f t="shared" ca="1" si="96"/>
        <v>6.5218738984890834E-2</v>
      </c>
      <c r="C502">
        <f t="shared" ca="1" si="90"/>
        <v>0.8571111467752982</v>
      </c>
      <c r="D502">
        <f ca="1">Modèle!B5+Modèle!C5*C502</f>
        <v>3.0490283052551841</v>
      </c>
      <c r="F502">
        <f t="shared" ca="1" si="97"/>
        <v>0.69468841570382978</v>
      </c>
      <c r="G502">
        <f t="shared" ca="1" si="97"/>
        <v>0.30076141228912656</v>
      </c>
      <c r="H502">
        <f t="shared" ca="1" si="91"/>
        <v>-0.26764866005853449</v>
      </c>
      <c r="I502">
        <f ca="1">Modèle!B14+Modèle!C14*H502</f>
        <v>1.4403164993227953</v>
      </c>
      <c r="K502">
        <f t="shared" ca="1" si="98"/>
        <v>0.82553812255276349</v>
      </c>
      <c r="L502">
        <f t="shared" ca="1" si="98"/>
        <v>0.39885430925775955</v>
      </c>
      <c r="M502">
        <f t="shared" ca="1" si="92"/>
        <v>-0.49833055758613487</v>
      </c>
      <c r="N502">
        <f ca="1">Modèle!B23+Modèle!C23*M502</f>
        <v>0.6514937373941958</v>
      </c>
    </row>
    <row r="503" spans="1:14" x14ac:dyDescent="0.3">
      <c r="A503">
        <f t="shared" ca="1" si="96"/>
        <v>0.60538123688290912</v>
      </c>
      <c r="B503">
        <f t="shared" ca="1" si="96"/>
        <v>0.59441815138790821</v>
      </c>
      <c r="C503">
        <f t="shared" ca="1" si="90"/>
        <v>-0.83070120991138374</v>
      </c>
      <c r="D503">
        <f ca="1">Modèle!B5+Modèle!C5*C503</f>
        <v>2.274491214771666</v>
      </c>
      <c r="F503">
        <f t="shared" ca="1" si="97"/>
        <v>0.56299045255150626</v>
      </c>
      <c r="G503">
        <f t="shared" ca="1" si="97"/>
        <v>6.4282831655661399E-2</v>
      </c>
      <c r="H503">
        <f t="shared" ca="1" si="91"/>
        <v>0.98565614437587967</v>
      </c>
      <c r="I503">
        <f ca="1">Modèle!B14+Modèle!C14*H503</f>
        <v>2.1084532905667812</v>
      </c>
      <c r="K503">
        <f t="shared" ca="1" si="98"/>
        <v>0.21302845123000225</v>
      </c>
      <c r="L503">
        <f t="shared" ca="1" si="98"/>
        <v>0.18352545516571495</v>
      </c>
      <c r="M503">
        <f t="shared" ca="1" si="92"/>
        <v>0.7133454862708547</v>
      </c>
      <c r="N503">
        <f ca="1">Modèle!B23+Modèle!C23*M503</f>
        <v>1.0461366248784174</v>
      </c>
    </row>
    <row r="504" spans="1:14" x14ac:dyDescent="0.3">
      <c r="A504">
        <f t="shared" ref="A504:B523" ca="1" si="99">RAND()</f>
        <v>0.22801132523127643</v>
      </c>
      <c r="B504">
        <f t="shared" ca="1" si="99"/>
        <v>0.78748585432661022</v>
      </c>
      <c r="C504">
        <f t="shared" ca="1" si="90"/>
        <v>0.40126338974363601</v>
      </c>
      <c r="D504">
        <f ca="1">Modèle!B5+Modèle!C5*C504</f>
        <v>2.8398397695533544</v>
      </c>
      <c r="F504">
        <f t="shared" ref="F504:G523" ca="1" si="100">RAND()</f>
        <v>0.94331056629033883</v>
      </c>
      <c r="G504">
        <f t="shared" ca="1" si="100"/>
        <v>0.76831371859302733</v>
      </c>
      <c r="H504">
        <f t="shared" ca="1" si="91"/>
        <v>3.9225559903806169E-2</v>
      </c>
      <c r="I504">
        <f ca="1">Modèle!B14+Modèle!C14*H504</f>
        <v>1.6039111459847191</v>
      </c>
      <c r="K504">
        <f t="shared" ref="K504:L523" ca="1" si="101">RAND()</f>
        <v>0.7753838402551968</v>
      </c>
      <c r="L504">
        <f t="shared" ca="1" si="101"/>
        <v>0.56003566523451953</v>
      </c>
      <c r="M504">
        <f t="shared" ca="1" si="92"/>
        <v>-0.66314894790070689</v>
      </c>
      <c r="N504">
        <f ca="1">Modèle!B23+Modèle!C23*M504</f>
        <v>0.59781238766873979</v>
      </c>
    </row>
    <row r="505" spans="1:14" x14ac:dyDescent="0.3">
      <c r="A505">
        <f t="shared" ca="1" si="99"/>
        <v>0.79796742935268294</v>
      </c>
      <c r="B505">
        <f t="shared" ca="1" si="99"/>
        <v>0.64933032857440354</v>
      </c>
      <c r="C505">
        <f t="shared" ca="1" si="90"/>
        <v>-0.39718378018172928</v>
      </c>
      <c r="D505">
        <f ca="1">Modèle!B5+Modèle!C5*C505</f>
        <v>2.4734323632746045</v>
      </c>
      <c r="F505">
        <f t="shared" ca="1" si="100"/>
        <v>0.55673491307082779</v>
      </c>
      <c r="G505">
        <f t="shared" ca="1" si="100"/>
        <v>0.51669042499306361</v>
      </c>
      <c r="H505">
        <f t="shared" ca="1" si="91"/>
        <v>-1.0763352425143007</v>
      </c>
      <c r="I505">
        <f ca="1">Modèle!B14+Modèle!C14*H505</f>
        <v>1.0092056822156263</v>
      </c>
      <c r="K505">
        <f t="shared" ca="1" si="101"/>
        <v>0.55212552059546627</v>
      </c>
      <c r="L505">
        <f t="shared" ca="1" si="101"/>
        <v>0.9790091710612091</v>
      </c>
      <c r="M505">
        <f t="shared" ca="1" si="92"/>
        <v>1.0804697935358853</v>
      </c>
      <c r="N505">
        <f ca="1">Modèle!B23+Modèle!C23*M505</f>
        <v>1.1657090117546378</v>
      </c>
    </row>
    <row r="506" spans="1:14" x14ac:dyDescent="0.3">
      <c r="A506">
        <f t="shared" ca="1" si="99"/>
        <v>0.18585445359461028</v>
      </c>
      <c r="B506">
        <f t="shared" ca="1" si="99"/>
        <v>0.93357634994581984</v>
      </c>
      <c r="C506">
        <f t="shared" ca="1" si="90"/>
        <v>1.6770844953693085</v>
      </c>
      <c r="D506">
        <f ca="1">Modèle!B5+Modèle!C5*C506</f>
        <v>3.4253140749249757</v>
      </c>
      <c r="F506">
        <f t="shared" ca="1" si="100"/>
        <v>0.24858689950670521</v>
      </c>
      <c r="G506">
        <f t="shared" ca="1" si="100"/>
        <v>0.70408972514853352</v>
      </c>
      <c r="H506">
        <f t="shared" ca="1" si="91"/>
        <v>-0.47465578936561842</v>
      </c>
      <c r="I506">
        <f ca="1">Modèle!B14+Modèle!C14*H506</f>
        <v>1.3299609986891887</v>
      </c>
      <c r="K506">
        <f t="shared" ca="1" si="101"/>
        <v>0.43503783211299429</v>
      </c>
      <c r="L506">
        <f t="shared" ca="1" si="101"/>
        <v>0.8131048358248516</v>
      </c>
      <c r="M506">
        <f t="shared" ca="1" si="92"/>
        <v>0.49826876889840438</v>
      </c>
      <c r="N506">
        <f ca="1">Modèle!B23+Modèle!C23*M506</f>
        <v>0.97608613803021027</v>
      </c>
    </row>
    <row r="507" spans="1:14" x14ac:dyDescent="0.3">
      <c r="A507">
        <f t="shared" ca="1" si="99"/>
        <v>0.77800760381908096</v>
      </c>
      <c r="B507">
        <f t="shared" ca="1" si="99"/>
        <v>0.86410999181950576</v>
      </c>
      <c r="C507">
        <f t="shared" ca="1" si="90"/>
        <v>0.46559068319289049</v>
      </c>
      <c r="D507">
        <f ca="1">Modèle!B5+Modèle!C5*C507</f>
        <v>2.8693595645172172</v>
      </c>
      <c r="F507">
        <f t="shared" ca="1" si="100"/>
        <v>0.85898357508971235</v>
      </c>
      <c r="G507">
        <f t="shared" ca="1" si="100"/>
        <v>0.97517332064412798</v>
      </c>
      <c r="H507">
        <f t="shared" ca="1" si="91"/>
        <v>0.54467719048541174</v>
      </c>
      <c r="I507">
        <f ca="1">Modèle!B14+Modèle!C14*H507</f>
        <v>1.8733674102477731</v>
      </c>
      <c r="K507">
        <f t="shared" ca="1" si="101"/>
        <v>0.68347406992569515</v>
      </c>
      <c r="L507">
        <f t="shared" ca="1" si="101"/>
        <v>0.88457981372507921</v>
      </c>
      <c r="M507">
        <f t="shared" ca="1" si="92"/>
        <v>0.65289349376940264</v>
      </c>
      <c r="N507">
        <f ca="1">Modèle!B23+Modèle!C23*M507</f>
        <v>1.0264474109206945</v>
      </c>
    </row>
    <row r="508" spans="1:14" x14ac:dyDescent="0.3">
      <c r="A508">
        <f t="shared" ca="1" si="99"/>
        <v>0.4287112571361994</v>
      </c>
      <c r="B508">
        <f t="shared" ca="1" si="99"/>
        <v>0.14485990926243908</v>
      </c>
      <c r="C508">
        <f t="shared" ca="1" si="90"/>
        <v>0.79861309890244259</v>
      </c>
      <c r="D508">
        <f ca="1">Modèle!B5+Modèle!C5*C508</f>
        <v>3.0221835510863309</v>
      </c>
      <c r="F508">
        <f t="shared" ca="1" si="100"/>
        <v>0.35752046260952797</v>
      </c>
      <c r="G508">
        <f t="shared" ca="1" si="100"/>
        <v>0.61587397622098805</v>
      </c>
      <c r="H508">
        <f t="shared" ca="1" si="91"/>
        <v>-1.0706357403577029</v>
      </c>
      <c r="I508">
        <f ca="1">Modèle!B14+Modèle!C14*H508</f>
        <v>1.0122440868153086</v>
      </c>
      <c r="K508">
        <f t="shared" ca="1" si="101"/>
        <v>0.73056764373302829</v>
      </c>
      <c r="L508">
        <f t="shared" ca="1" si="101"/>
        <v>0.10371630419480693</v>
      </c>
      <c r="M508">
        <f t="shared" ca="1" si="92"/>
        <v>0.63000019192056622</v>
      </c>
      <c r="N508">
        <f ca="1">Modèle!B23+Modèle!C23*M508</f>
        <v>1.0189910625085283</v>
      </c>
    </row>
    <row r="509" spans="1:14" x14ac:dyDescent="0.3">
      <c r="A509">
        <f t="shared" ca="1" si="99"/>
        <v>0.9197278782670395</v>
      </c>
      <c r="B509">
        <f t="shared" ca="1" si="99"/>
        <v>0.36321533237211379</v>
      </c>
      <c r="C509">
        <f t="shared" ca="1" si="90"/>
        <v>-0.26707835507062699</v>
      </c>
      <c r="D509">
        <f ca="1">Modèle!B5+Modèle!C5*C509</f>
        <v>2.5331377428580892</v>
      </c>
      <c r="F509">
        <f t="shared" ca="1" si="100"/>
        <v>7.347609119652132E-2</v>
      </c>
      <c r="G509">
        <f t="shared" ca="1" si="100"/>
        <v>0.76626156870733375</v>
      </c>
      <c r="H509">
        <f t="shared" ca="1" si="91"/>
        <v>0.23307076455456499</v>
      </c>
      <c r="I509">
        <f ca="1">Modèle!B14+Modèle!C14*H509</f>
        <v>1.7072500245840385</v>
      </c>
      <c r="K509">
        <f t="shared" ca="1" si="101"/>
        <v>0.90119311740571084</v>
      </c>
      <c r="L509">
        <f t="shared" ca="1" si="101"/>
        <v>0.57906245222663466</v>
      </c>
      <c r="M509">
        <f t="shared" ca="1" si="92"/>
        <v>-0.40101350468419117</v>
      </c>
      <c r="N509">
        <f ca="1">Modèle!B23+Modèle!C23*M509</f>
        <v>0.68318990152435888</v>
      </c>
    </row>
    <row r="510" spans="1:14" x14ac:dyDescent="0.3">
      <c r="A510">
        <f t="shared" ca="1" si="99"/>
        <v>0.14890974066791685</v>
      </c>
      <c r="B510">
        <f t="shared" ca="1" si="99"/>
        <v>0.64970505318756444</v>
      </c>
      <c r="C510">
        <f t="shared" ca="1" si="90"/>
        <v>-1.1500588895928068</v>
      </c>
      <c r="D510">
        <f ca="1">Modèle!B5+Modèle!C5*C510</f>
        <v>2.1279379755658612</v>
      </c>
      <c r="F510">
        <f t="shared" ca="1" si="100"/>
        <v>0.94030003903434167</v>
      </c>
      <c r="G510">
        <f t="shared" ca="1" si="100"/>
        <v>0.23977584797574991</v>
      </c>
      <c r="H510">
        <f t="shared" ca="1" si="91"/>
        <v>2.2524727340956441E-2</v>
      </c>
      <c r="I510">
        <f ca="1">Modèle!B14+Modèle!C14*H510</f>
        <v>1.5950079321454638</v>
      </c>
      <c r="K510">
        <f t="shared" ca="1" si="101"/>
        <v>0.98472012118734431</v>
      </c>
      <c r="L510">
        <f t="shared" ca="1" si="101"/>
        <v>0.31714345642489339</v>
      </c>
      <c r="M510">
        <f t="shared" ca="1" si="92"/>
        <v>-7.1856881236479597E-2</v>
      </c>
      <c r="N510">
        <f ca="1">Modèle!B23+Modèle!C23*M510</f>
        <v>0.79039621378127856</v>
      </c>
    </row>
    <row r="511" spans="1:14" x14ac:dyDescent="0.3">
      <c r="A511">
        <f t="shared" ca="1" si="99"/>
        <v>0.94384473170170458</v>
      </c>
      <c r="B511">
        <f t="shared" ca="1" si="99"/>
        <v>0.30169269853893566</v>
      </c>
      <c r="C511">
        <f t="shared" ca="1" si="90"/>
        <v>-0.108492868615492</v>
      </c>
      <c r="D511">
        <f ca="1">Modèle!B5+Modèle!C5*C511</f>
        <v>2.6059126225923506</v>
      </c>
      <c r="F511">
        <f t="shared" ca="1" si="100"/>
        <v>0.5700263098936138</v>
      </c>
      <c r="G511">
        <f t="shared" ca="1" si="100"/>
        <v>0.3212861801979181</v>
      </c>
      <c r="H511">
        <f t="shared" ca="1" si="91"/>
        <v>-0.4591735719613651</v>
      </c>
      <c r="I511">
        <f ca="1">Modèle!B14+Modèle!C14*H511</f>
        <v>1.3382145687873963</v>
      </c>
      <c r="K511">
        <f t="shared" ca="1" si="101"/>
        <v>0.97644678335429058</v>
      </c>
      <c r="L511">
        <f t="shared" ca="1" si="101"/>
        <v>0.45284291533873544</v>
      </c>
      <c r="M511">
        <f t="shared" ca="1" si="92"/>
        <v>-0.20882065040673786</v>
      </c>
      <c r="N511">
        <f ca="1">Modèle!B23+Modèle!C23*M511</f>
        <v>0.74578711416252541</v>
      </c>
    </row>
    <row r="512" spans="1:14" x14ac:dyDescent="0.3">
      <c r="A512">
        <f t="shared" ca="1" si="99"/>
        <v>0.90880593445135127</v>
      </c>
      <c r="B512">
        <f t="shared" ca="1" si="99"/>
        <v>0.4147864670279352</v>
      </c>
      <c r="C512">
        <f t="shared" ca="1" si="90"/>
        <v>-0.37611933335983783</v>
      </c>
      <c r="D512">
        <f ca="1">Modèle!B5+Modèle!C5*C512</f>
        <v>2.4830988379211703</v>
      </c>
      <c r="F512">
        <f t="shared" ca="1" si="100"/>
        <v>0.79129050931004141</v>
      </c>
      <c r="G512">
        <f t="shared" ca="1" si="100"/>
        <v>0.96605503233998746</v>
      </c>
      <c r="H512">
        <f t="shared" ca="1" si="91"/>
        <v>0.66873309185423668</v>
      </c>
      <c r="I512">
        <f ca="1">Modèle!B14+Modèle!C14*H512</f>
        <v>1.9395016112674934</v>
      </c>
      <c r="K512">
        <f t="shared" ca="1" si="101"/>
        <v>0.54521512905868885</v>
      </c>
      <c r="L512">
        <f t="shared" ca="1" si="101"/>
        <v>0.50593212434968615</v>
      </c>
      <c r="M512">
        <f t="shared" ca="1" si="92"/>
        <v>-1.100665740729188</v>
      </c>
      <c r="N512">
        <f ca="1">Modèle!B23+Modèle!C23*M512</f>
        <v>0.45531316824450346</v>
      </c>
    </row>
    <row r="513" spans="1:14" x14ac:dyDescent="0.3">
      <c r="A513">
        <f t="shared" ca="1" si="99"/>
        <v>8.9856846529102752E-2</v>
      </c>
      <c r="B513">
        <f t="shared" ca="1" si="99"/>
        <v>0.40932917625498821</v>
      </c>
      <c r="C513">
        <f t="shared" ca="1" si="90"/>
        <v>-1.8485274069879147</v>
      </c>
      <c r="D513">
        <f ca="1">Modèle!B5+Modèle!C5*C513</f>
        <v>1.8074107729332458</v>
      </c>
      <c r="F513">
        <f t="shared" ca="1" si="100"/>
        <v>0.32750175172119977</v>
      </c>
      <c r="G513">
        <f t="shared" ca="1" si="100"/>
        <v>0.35677889941472252</v>
      </c>
      <c r="H513">
        <f t="shared" ca="1" si="91"/>
        <v>-0.92892168205844849</v>
      </c>
      <c r="I513">
        <f ca="1">Modèle!B14+Modèle!C14*H513</f>
        <v>1.0877918512946412</v>
      </c>
      <c r="K513">
        <f t="shared" ca="1" si="101"/>
        <v>0.38514934028660264</v>
      </c>
      <c r="L513">
        <f t="shared" ca="1" si="101"/>
        <v>0.85601164238488869</v>
      </c>
      <c r="M513">
        <f t="shared" ca="1" si="92"/>
        <v>0.85358676076434892</v>
      </c>
      <c r="N513">
        <f ca="1">Modèle!B23+Modèle!C23*M513</f>
        <v>1.0918132079809484</v>
      </c>
    </row>
    <row r="514" spans="1:14" x14ac:dyDescent="0.3">
      <c r="A514">
        <f t="shared" ca="1" si="99"/>
        <v>0.60626189070355496</v>
      </c>
      <c r="B514">
        <f t="shared" ca="1" si="99"/>
        <v>0.43736325525665309</v>
      </c>
      <c r="C514">
        <f t="shared" ca="1" si="90"/>
        <v>-0.92395964124640229</v>
      </c>
      <c r="D514">
        <f ca="1">Modèle!B5+Modèle!C5*C514</f>
        <v>2.2316949206320258</v>
      </c>
      <c r="F514">
        <f t="shared" ca="1" si="100"/>
        <v>0.44837696782266134</v>
      </c>
      <c r="G514">
        <f t="shared" ca="1" si="100"/>
        <v>0.20583926149280041</v>
      </c>
      <c r="H514">
        <f t="shared" ca="1" si="91"/>
        <v>0.34694773430816156</v>
      </c>
      <c r="I514">
        <f ca="1">Modèle!B14+Modèle!C14*H514</f>
        <v>1.7679578371596809</v>
      </c>
      <c r="K514">
        <f t="shared" ca="1" si="101"/>
        <v>5.5950349467315252E-2</v>
      </c>
      <c r="L514">
        <f t="shared" ca="1" si="101"/>
        <v>0.49493924176033288</v>
      </c>
      <c r="M514">
        <f t="shared" ca="1" si="92"/>
        <v>-2.400156789414543</v>
      </c>
      <c r="N514">
        <f ca="1">Modèle!B23+Modèle!C23*M514</f>
        <v>3.2068933687683376E-2</v>
      </c>
    </row>
    <row r="515" spans="1:14" x14ac:dyDescent="0.3">
      <c r="A515">
        <f t="shared" ca="1" si="99"/>
        <v>0.72034931497355992</v>
      </c>
      <c r="B515">
        <f t="shared" ca="1" si="99"/>
        <v>0.10661378371826857</v>
      </c>
      <c r="C515">
        <f t="shared" ca="1" si="90"/>
        <v>0.63492886431095608</v>
      </c>
      <c r="D515">
        <f ca="1">Modèle!B5+Modèle!C5*C515</f>
        <v>2.9470688558322977</v>
      </c>
      <c r="F515">
        <f t="shared" ca="1" si="100"/>
        <v>0.43143745633570063</v>
      </c>
      <c r="G515">
        <f t="shared" ca="1" si="100"/>
        <v>0.1842186449311356</v>
      </c>
      <c r="H515">
        <f t="shared" ca="1" si="91"/>
        <v>0.5207922587573659</v>
      </c>
      <c r="I515">
        <f ca="1">Modèle!B14+Modèle!C14*H515</f>
        <v>1.8606343531435519</v>
      </c>
      <c r="K515">
        <f t="shared" ca="1" si="101"/>
        <v>0.52486367779027321</v>
      </c>
      <c r="L515">
        <f t="shared" ca="1" si="101"/>
        <v>0.13481249843283982</v>
      </c>
      <c r="M515">
        <f t="shared" ca="1" si="92"/>
        <v>0.75188557366789022</v>
      </c>
      <c r="N515">
        <f ca="1">Modèle!B23+Modèle!C23*M515</f>
        <v>1.0586891313436317</v>
      </c>
    </row>
    <row r="516" spans="1:14" x14ac:dyDescent="0.3">
      <c r="A516">
        <f t="shared" ca="1" si="99"/>
        <v>0.19599904632055631</v>
      </c>
      <c r="B516">
        <f t="shared" ca="1" si="99"/>
        <v>0.111680239340748</v>
      </c>
      <c r="C516">
        <f t="shared" ref="C516:C579" ca="1" si="102">SQRT(-2*LN(MAX(A516,0.0000000001)))*COS(2*PI()*B516)</f>
        <v>1.3788202776389413</v>
      </c>
      <c r="D516">
        <f ca="1">Modèle!B5+Modèle!C5*C516</f>
        <v>3.2884406254085103</v>
      </c>
      <c r="F516">
        <f t="shared" ca="1" si="100"/>
        <v>0.12656485403216988</v>
      </c>
      <c r="G516">
        <f t="shared" ca="1" si="100"/>
        <v>0.76133729091456459</v>
      </c>
      <c r="H516">
        <f t="shared" ref="H516:H579" ca="1" si="103">SQRT(-2*LN(MAX(F516,0.0000000001)))*COS(2*PI()*G516)</f>
        <v>0.14471284628917175</v>
      </c>
      <c r="I516">
        <f ca="1">Modèle!B14+Modèle!C14*H516</f>
        <v>1.6601464183567574</v>
      </c>
      <c r="K516">
        <f t="shared" ca="1" si="101"/>
        <v>0.72333163414273549</v>
      </c>
      <c r="L516">
        <f t="shared" ca="1" si="101"/>
        <v>0.41690405840984357</v>
      </c>
      <c r="M516">
        <f t="shared" ref="M516:M579" ca="1" si="104">SQRT(-2*LN(MAX(K516,0.0000000001)))*COS(2*PI()*L516)</f>
        <v>-0.69761539708534992</v>
      </c>
      <c r="N516">
        <f ca="1">Modèle!B23+Modèle!C23*M516</f>
        <v>0.58658666516930147</v>
      </c>
    </row>
    <row r="517" spans="1:14" x14ac:dyDescent="0.3">
      <c r="A517">
        <f t="shared" ca="1" si="99"/>
        <v>0.45836796103055211</v>
      </c>
      <c r="B517">
        <f t="shared" ca="1" si="99"/>
        <v>0.87730227316549769</v>
      </c>
      <c r="C517">
        <f t="shared" ca="1" si="102"/>
        <v>0.8959065868024072</v>
      </c>
      <c r="D517">
        <f ca="1">Modèle!B5+Modèle!C5*C517</f>
        <v>3.0668315326836244</v>
      </c>
      <c r="F517">
        <f t="shared" ca="1" si="100"/>
        <v>0.2713453553860401</v>
      </c>
      <c r="G517">
        <f t="shared" ca="1" si="100"/>
        <v>0.1168293612469502</v>
      </c>
      <c r="H517">
        <f t="shared" ca="1" si="103"/>
        <v>1.199188694717148</v>
      </c>
      <c r="I517">
        <f ca="1">Modèle!B14+Modèle!C14*H517</f>
        <v>2.2222874931537113</v>
      </c>
      <c r="K517">
        <f t="shared" ca="1" si="101"/>
        <v>0.90941509313699909</v>
      </c>
      <c r="L517">
        <f t="shared" ca="1" si="101"/>
        <v>0.15958713865214447</v>
      </c>
      <c r="M517">
        <f t="shared" ca="1" si="104"/>
        <v>0.23445818179820194</v>
      </c>
      <c r="N517">
        <f ca="1">Modèle!B23+Modèle!C23*M517</f>
        <v>0.89016302981167428</v>
      </c>
    </row>
    <row r="518" spans="1:14" x14ac:dyDescent="0.3">
      <c r="A518">
        <f t="shared" ca="1" si="99"/>
        <v>0.22901137197244548</v>
      </c>
      <c r="B518">
        <f t="shared" ca="1" si="99"/>
        <v>0.4849300304649492</v>
      </c>
      <c r="C518">
        <f t="shared" ca="1" si="102"/>
        <v>-1.7092733903827089</v>
      </c>
      <c r="D518">
        <f ca="1">Modèle!B5+Modèle!C5*C518</f>
        <v>1.8713144411533749</v>
      </c>
      <c r="F518">
        <f t="shared" ca="1" si="100"/>
        <v>0.1762057948828516</v>
      </c>
      <c r="G518">
        <f t="shared" ca="1" si="100"/>
        <v>0.22329038083576225</v>
      </c>
      <c r="H518">
        <f t="shared" ca="1" si="103"/>
        <v>0.31125029099773416</v>
      </c>
      <c r="I518">
        <f ca="1">Modèle!B14+Modèle!C14*H518</f>
        <v>1.748927530130892</v>
      </c>
      <c r="K518">
        <f t="shared" ca="1" si="101"/>
        <v>0.30122573388627705</v>
      </c>
      <c r="L518">
        <f t="shared" ca="1" si="101"/>
        <v>0.24789965370024913</v>
      </c>
      <c r="M518">
        <f t="shared" ca="1" si="104"/>
        <v>2.0443010473599525E-2</v>
      </c>
      <c r="N518">
        <f ca="1">Modèle!B23+Modèle!C23*M518</f>
        <v>0.82045828851125135</v>
      </c>
    </row>
    <row r="519" spans="1:14" x14ac:dyDescent="0.3">
      <c r="A519">
        <f t="shared" ca="1" si="99"/>
        <v>0.88633428703008554</v>
      </c>
      <c r="B519">
        <f t="shared" ca="1" si="99"/>
        <v>0.62877203128714121</v>
      </c>
      <c r="C519">
        <f t="shared" ca="1" si="102"/>
        <v>-0.33903365039908218</v>
      </c>
      <c r="D519">
        <f ca="1">Modèle!B5+Modèle!C5*C519</f>
        <v>2.5001174578318612</v>
      </c>
      <c r="F519">
        <f t="shared" ca="1" si="100"/>
        <v>0.25182970829959372</v>
      </c>
      <c r="G519">
        <f t="shared" ca="1" si="100"/>
        <v>0.46187583554835576</v>
      </c>
      <c r="H519">
        <f t="shared" ca="1" si="103"/>
        <v>-1.6133052822449014</v>
      </c>
      <c r="I519">
        <f ca="1">Modèle!B14+Modèle!C14*H519</f>
        <v>0.72294695403524301</v>
      </c>
      <c r="K519">
        <f t="shared" ca="1" si="101"/>
        <v>0.10715842962620747</v>
      </c>
      <c r="L519">
        <f t="shared" ca="1" si="101"/>
        <v>0.64905622208146407</v>
      </c>
      <c r="M519">
        <f t="shared" ca="1" si="104"/>
        <v>-1.2524031829638769</v>
      </c>
      <c r="N519">
        <f ca="1">Modèle!B23+Modèle!C23*M519</f>
        <v>0.40589228330866528</v>
      </c>
    </row>
    <row r="520" spans="1:14" x14ac:dyDescent="0.3">
      <c r="A520">
        <f t="shared" ca="1" si="99"/>
        <v>0.12640723860382341</v>
      </c>
      <c r="B520">
        <f t="shared" ca="1" si="99"/>
        <v>8.5532299834987224E-3</v>
      </c>
      <c r="C520">
        <f t="shared" ca="1" si="102"/>
        <v>2.0309007212284045</v>
      </c>
      <c r="D520">
        <f ca="1">Modèle!B5+Modèle!C5*C520</f>
        <v>3.5876803409717146</v>
      </c>
      <c r="F520">
        <f t="shared" ca="1" si="100"/>
        <v>0.48465453767840128</v>
      </c>
      <c r="G520">
        <f t="shared" ca="1" si="100"/>
        <v>0.51932683991055639</v>
      </c>
      <c r="H520">
        <f t="shared" ca="1" si="103"/>
        <v>-1.1947303875005404</v>
      </c>
      <c r="I520">
        <f ca="1">Modèle!B14+Modèle!C14*H520</f>
        <v>0.94608923042346182</v>
      </c>
      <c r="K520">
        <f t="shared" ca="1" si="101"/>
        <v>0.67440989282175334</v>
      </c>
      <c r="L520">
        <f t="shared" ca="1" si="101"/>
        <v>0.74357993818061807</v>
      </c>
      <c r="M520">
        <f t="shared" ca="1" si="104"/>
        <v>-3.5794703042650464E-2</v>
      </c>
      <c r="N520">
        <f ca="1">Modèle!B23+Modèle!C23*M520</f>
        <v>0.80214166521900876</v>
      </c>
    </row>
    <row r="521" spans="1:14" x14ac:dyDescent="0.3">
      <c r="A521">
        <f t="shared" ca="1" si="99"/>
        <v>0.717104970634448</v>
      </c>
      <c r="B521">
        <f t="shared" ca="1" si="99"/>
        <v>0.20404088909702822</v>
      </c>
      <c r="C521">
        <f t="shared" ca="1" si="102"/>
        <v>0.23223689008932866</v>
      </c>
      <c r="D521">
        <f ca="1">Modèle!B5+Modèle!C5*C521</f>
        <v>2.762273508861993</v>
      </c>
      <c r="F521">
        <f t="shared" ca="1" si="100"/>
        <v>0.62605391819352851</v>
      </c>
      <c r="G521">
        <f t="shared" ca="1" si="100"/>
        <v>0.61895373336617576</v>
      </c>
      <c r="H521">
        <f t="shared" ca="1" si="103"/>
        <v>-0.70983606605856453</v>
      </c>
      <c r="I521">
        <f ca="1">Modèle!B14+Modèle!C14*H521</f>
        <v>1.2045863931841791</v>
      </c>
      <c r="K521">
        <f t="shared" ca="1" si="101"/>
        <v>0.44501753307884784</v>
      </c>
      <c r="L521">
        <f t="shared" ca="1" si="101"/>
        <v>0.64738457199098998</v>
      </c>
      <c r="M521">
        <f t="shared" ca="1" si="104"/>
        <v>-0.76477891784573648</v>
      </c>
      <c r="N521">
        <f ca="1">Modèle!B23+Modèle!C23*M521</f>
        <v>0.56471150645764356</v>
      </c>
    </row>
    <row r="522" spans="1:14" x14ac:dyDescent="0.3">
      <c r="A522">
        <f t="shared" ca="1" si="99"/>
        <v>0.30423643182549065</v>
      </c>
      <c r="B522">
        <f t="shared" ca="1" si="99"/>
        <v>0.57664139802659165</v>
      </c>
      <c r="C522">
        <f t="shared" ca="1" si="102"/>
        <v>-1.3672531123219545</v>
      </c>
      <c r="D522">
        <f ca="1">Modèle!B5+Modèle!C5*C522</f>
        <v>2.0282675467554552</v>
      </c>
      <c r="F522">
        <f t="shared" ca="1" si="100"/>
        <v>0.67630882546632798</v>
      </c>
      <c r="G522">
        <f t="shared" ca="1" si="100"/>
        <v>0.34501688085435778</v>
      </c>
      <c r="H522">
        <f t="shared" ca="1" si="103"/>
        <v>-0.49719923901295965</v>
      </c>
      <c r="I522">
        <f ca="1">Modèle!B14+Modèle!C14*H522</f>
        <v>1.3179430856821912</v>
      </c>
      <c r="K522">
        <f t="shared" ca="1" si="101"/>
        <v>0.997249812901984</v>
      </c>
      <c r="L522">
        <f t="shared" ca="1" si="101"/>
        <v>0.82857246471944523</v>
      </c>
      <c r="M522">
        <f t="shared" ca="1" si="104"/>
        <v>3.5168860888517263E-2</v>
      </c>
      <c r="N522">
        <f ca="1">Modèle!B23+Modèle!C23*M522</f>
        <v>0.82525449799139006</v>
      </c>
    </row>
    <row r="523" spans="1:14" x14ac:dyDescent="0.3">
      <c r="A523">
        <f t="shared" ca="1" si="99"/>
        <v>0.23415234931803108</v>
      </c>
      <c r="B523">
        <f t="shared" ca="1" si="99"/>
        <v>0.41215657952471529</v>
      </c>
      <c r="C523">
        <f t="shared" ca="1" si="102"/>
        <v>-1.450961973596046</v>
      </c>
      <c r="D523">
        <f ca="1">Modèle!B5+Modèle!C5*C523</f>
        <v>1.9898535503167745</v>
      </c>
      <c r="F523">
        <f t="shared" ca="1" si="100"/>
        <v>0.1654696359164548</v>
      </c>
      <c r="G523">
        <f t="shared" ca="1" si="100"/>
        <v>0.65797861568209071</v>
      </c>
      <c r="H523">
        <f t="shared" ca="1" si="103"/>
        <v>-1.0366264681116362</v>
      </c>
      <c r="I523">
        <f ca="1">Modèle!B14+Modèle!C14*H523</f>
        <v>1.0303744298496866</v>
      </c>
      <c r="K523">
        <f t="shared" ca="1" si="101"/>
        <v>0.18327631316160209</v>
      </c>
      <c r="L523">
        <f t="shared" ca="1" si="101"/>
        <v>1.2634264722906186E-2</v>
      </c>
      <c r="M523">
        <f t="shared" ca="1" si="104"/>
        <v>1.8363497899837413</v>
      </c>
      <c r="N523">
        <f ca="1">Modèle!B23+Modèle!C23*M523</f>
        <v>1.4118991265977043</v>
      </c>
    </row>
    <row r="524" spans="1:14" x14ac:dyDescent="0.3">
      <c r="A524">
        <f t="shared" ref="A524:B543" ca="1" si="105">RAND()</f>
        <v>0.56282683160650393</v>
      </c>
      <c r="B524">
        <f t="shared" ca="1" si="105"/>
        <v>0.20077699572917918</v>
      </c>
      <c r="C524">
        <f t="shared" ca="1" si="102"/>
        <v>0.32633922869567683</v>
      </c>
      <c r="D524">
        <f ca="1">Modèle!B5+Modèle!C5*C524</f>
        <v>2.805457072048446</v>
      </c>
      <c r="F524">
        <f t="shared" ref="F524:G543" ca="1" si="106">RAND()</f>
        <v>0.45290638436663089</v>
      </c>
      <c r="G524">
        <f t="shared" ca="1" si="106"/>
        <v>0.42608948643253319</v>
      </c>
      <c r="H524">
        <f t="shared" ca="1" si="103"/>
        <v>-1.1253292788827955</v>
      </c>
      <c r="I524">
        <f ca="1">Modèle!B14+Modèle!C14*H524</f>
        <v>0.98308696142758167</v>
      </c>
      <c r="K524">
        <f t="shared" ref="K524:L543" ca="1" si="107">RAND()</f>
        <v>0.97723372928601682</v>
      </c>
      <c r="L524">
        <f t="shared" ca="1" si="107"/>
        <v>0.62096599304104871</v>
      </c>
      <c r="M524">
        <f t="shared" ca="1" si="104"/>
        <v>-0.1555517617787596</v>
      </c>
      <c r="N524">
        <f ca="1">Modèle!B23+Modèle!C23*M524</f>
        <v>0.76313679118865796</v>
      </c>
    </row>
    <row r="525" spans="1:14" x14ac:dyDescent="0.3">
      <c r="A525">
        <f t="shared" ca="1" si="105"/>
        <v>0.73083006882112689</v>
      </c>
      <c r="B525">
        <f t="shared" ca="1" si="105"/>
        <v>0.73122924716875926</v>
      </c>
      <c r="C525">
        <f t="shared" ca="1" si="102"/>
        <v>-9.3183602797198214E-2</v>
      </c>
      <c r="D525">
        <f ca="1">Modèle!B5+Modèle!C5*C525</f>
        <v>2.6129380446763655</v>
      </c>
      <c r="F525">
        <f t="shared" ca="1" si="106"/>
        <v>0.3530347458523011</v>
      </c>
      <c r="G525">
        <f t="shared" ca="1" si="106"/>
        <v>0.47186356660187623</v>
      </c>
      <c r="H525">
        <f t="shared" ca="1" si="103"/>
        <v>-1.4205531731258862</v>
      </c>
      <c r="I525">
        <f ca="1">Modèle!B14+Modèle!C14*H525</f>
        <v>0.82570310340659003</v>
      </c>
      <c r="K525">
        <f t="shared" ca="1" si="107"/>
        <v>0.14394989393334656</v>
      </c>
      <c r="L525">
        <f t="shared" ca="1" si="107"/>
        <v>0.36281829084928174</v>
      </c>
      <c r="M525">
        <f t="shared" ca="1" si="104"/>
        <v>-1.2816919647366101</v>
      </c>
      <c r="N525">
        <f ca="1">Modèle!B23+Modèle!C23*M525</f>
        <v>0.39635292708528608</v>
      </c>
    </row>
    <row r="526" spans="1:14" x14ac:dyDescent="0.3">
      <c r="A526">
        <f t="shared" ca="1" si="105"/>
        <v>0.83371603365545421</v>
      </c>
      <c r="B526">
        <f t="shared" ca="1" si="105"/>
        <v>0.59205959856976775</v>
      </c>
      <c r="C526">
        <f t="shared" ca="1" si="102"/>
        <v>-0.50498641792515675</v>
      </c>
      <c r="D526">
        <f ca="1">Modèle!B5+Modèle!C5*C526</f>
        <v>2.4239617328141456</v>
      </c>
      <c r="F526">
        <f t="shared" ca="1" si="106"/>
        <v>0.95634248528922672</v>
      </c>
      <c r="G526">
        <f t="shared" ca="1" si="106"/>
        <v>0.44860012401344407</v>
      </c>
      <c r="H526">
        <f t="shared" ca="1" si="103"/>
        <v>-0.283347680758336</v>
      </c>
      <c r="I526">
        <f ca="1">Modèle!B14+Modèle!C14*H526</f>
        <v>1.431947351387731</v>
      </c>
      <c r="K526">
        <f t="shared" ca="1" si="107"/>
        <v>0.41534767367625003</v>
      </c>
      <c r="L526">
        <f t="shared" ca="1" si="107"/>
        <v>0.49481263850819324</v>
      </c>
      <c r="M526">
        <f t="shared" ca="1" si="104"/>
        <v>-1.3249198326605378</v>
      </c>
      <c r="N526">
        <f ca="1">Modèle!B23+Modèle!C23*M526</f>
        <v>0.38227361050246284</v>
      </c>
    </row>
    <row r="527" spans="1:14" x14ac:dyDescent="0.3">
      <c r="A527">
        <f t="shared" ca="1" si="105"/>
        <v>0.94986568297581098</v>
      </c>
      <c r="B527">
        <f t="shared" ca="1" si="105"/>
        <v>0.21574359443775371</v>
      </c>
      <c r="C527">
        <f t="shared" ca="1" si="102"/>
        <v>6.8502465050668385E-2</v>
      </c>
      <c r="D527">
        <f ca="1">Modèle!B5+Modèle!C5*C527</f>
        <v>2.6871357812117518</v>
      </c>
      <c r="F527">
        <f t="shared" ca="1" si="106"/>
        <v>0.37461537026828617</v>
      </c>
      <c r="G527">
        <f t="shared" ca="1" si="106"/>
        <v>0.60474711707052553</v>
      </c>
      <c r="H527">
        <f t="shared" ca="1" si="103"/>
        <v>-1.1086270242172749</v>
      </c>
      <c r="I527">
        <f ca="1">Modèle!B14+Modèle!C14*H527</f>
        <v>0.99199093338977073</v>
      </c>
      <c r="K527">
        <f t="shared" ca="1" si="107"/>
        <v>0.67439808088841191</v>
      </c>
      <c r="L527">
        <f t="shared" ca="1" si="107"/>
        <v>0.96846765480252994</v>
      </c>
      <c r="M527">
        <f t="shared" ca="1" si="104"/>
        <v>0.87025615424768465</v>
      </c>
      <c r="N527">
        <f ca="1">Modèle!B23+Modèle!C23*M527</f>
        <v>1.0972424294384708</v>
      </c>
    </row>
    <row r="528" spans="1:14" x14ac:dyDescent="0.3">
      <c r="A528">
        <f t="shared" ca="1" si="105"/>
        <v>2.5010752111317092E-2</v>
      </c>
      <c r="B528">
        <f t="shared" ca="1" si="105"/>
        <v>0.34103331996370401</v>
      </c>
      <c r="C528">
        <f t="shared" ca="1" si="102"/>
        <v>-1.4701876648243488</v>
      </c>
      <c r="D528">
        <f ca="1">Modèle!B5+Modèle!C5*C528</f>
        <v>1.9810308806121064</v>
      </c>
      <c r="F528">
        <f t="shared" ca="1" si="106"/>
        <v>0.37417189597607681</v>
      </c>
      <c r="G528">
        <f t="shared" ca="1" si="106"/>
        <v>0.85017995342372688</v>
      </c>
      <c r="H528">
        <f t="shared" ca="1" si="103"/>
        <v>0.82545678049507498</v>
      </c>
      <c r="I528">
        <f ca="1">Modèle!B14+Modèle!C14*H528</f>
        <v>2.0230510096819243</v>
      </c>
      <c r="K528">
        <f t="shared" ca="1" si="107"/>
        <v>0.52421628406248966</v>
      </c>
      <c r="L528">
        <f t="shared" ca="1" si="107"/>
        <v>0.97648836614699586</v>
      </c>
      <c r="M528">
        <f t="shared" ca="1" si="104"/>
        <v>1.1241515912495734</v>
      </c>
      <c r="N528">
        <f ca="1">Modèle!B23+Modèle!C23*M528</f>
        <v>1.179936173269986</v>
      </c>
    </row>
    <row r="529" spans="1:14" x14ac:dyDescent="0.3">
      <c r="A529">
        <f t="shared" ca="1" si="105"/>
        <v>0.86396333965716499</v>
      </c>
      <c r="B529">
        <f t="shared" ca="1" si="105"/>
        <v>0.12570850330246763</v>
      </c>
      <c r="C529">
        <f t="shared" ca="1" si="102"/>
        <v>0.38068763113472609</v>
      </c>
      <c r="D529">
        <f ca="1">Modèle!B5+Modèle!C5*C529</f>
        <v>2.8303975539277255</v>
      </c>
      <c r="F529">
        <f t="shared" ca="1" si="106"/>
        <v>0.43850193852202313</v>
      </c>
      <c r="G529">
        <f t="shared" ca="1" si="106"/>
        <v>0.76867235530990419</v>
      </c>
      <c r="H529">
        <f t="shared" ca="1" si="103"/>
        <v>0.15030168266361862</v>
      </c>
      <c r="I529">
        <f ca="1">Modèle!B14+Modèle!C14*H529</f>
        <v>1.663125827027975</v>
      </c>
      <c r="K529">
        <f t="shared" ca="1" si="107"/>
        <v>0.24840627399021842</v>
      </c>
      <c r="L529">
        <f t="shared" ca="1" si="107"/>
        <v>3.7802884053860342E-2</v>
      </c>
      <c r="M529">
        <f t="shared" ca="1" si="104"/>
        <v>1.6220880877070896</v>
      </c>
      <c r="N529">
        <f ca="1">Modèle!B23+Modèle!C23*M529</f>
        <v>1.342114090166199</v>
      </c>
    </row>
    <row r="530" spans="1:14" x14ac:dyDescent="0.3">
      <c r="A530">
        <f t="shared" ca="1" si="105"/>
        <v>2.9761781000421372E-2</v>
      </c>
      <c r="B530">
        <f t="shared" ca="1" si="105"/>
        <v>0.39592119998283759</v>
      </c>
      <c r="C530">
        <f t="shared" ca="1" si="102"/>
        <v>-2.1042588764024401</v>
      </c>
      <c r="D530">
        <f ca="1">Modèle!B5+Modèle!C5*C530</f>
        <v>1.6900556016189201</v>
      </c>
      <c r="F530">
        <f t="shared" ca="1" si="106"/>
        <v>0.52063454792204478</v>
      </c>
      <c r="G530">
        <f t="shared" ca="1" si="106"/>
        <v>0.44026374633160159</v>
      </c>
      <c r="H530">
        <f t="shared" ca="1" si="103"/>
        <v>-1.0630089635547835</v>
      </c>
      <c r="I530">
        <f ca="1">Modèle!B14+Modèle!C14*H530</f>
        <v>1.0163099215289448</v>
      </c>
      <c r="K530">
        <f t="shared" ca="1" si="107"/>
        <v>0.50958898918520112</v>
      </c>
      <c r="L530">
        <f t="shared" ca="1" si="107"/>
        <v>0.74480515119882262</v>
      </c>
      <c r="M530">
        <f t="shared" ca="1" si="104"/>
        <v>-3.7893889244008522E-2</v>
      </c>
      <c r="N530">
        <f ca="1">Modèle!B23+Modèle!C23*M530</f>
        <v>0.80145796027322636</v>
      </c>
    </row>
    <row r="531" spans="1:14" x14ac:dyDescent="0.3">
      <c r="A531">
        <f t="shared" ca="1" si="105"/>
        <v>0.80707904558395815</v>
      </c>
      <c r="B531">
        <f t="shared" ca="1" si="105"/>
        <v>0.78227849557869433</v>
      </c>
      <c r="C531">
        <f t="shared" ca="1" si="102"/>
        <v>0.1318778858723855</v>
      </c>
      <c r="D531">
        <f ca="1">Modèle!B5+Modèle!C5*C531</f>
        <v>2.7162187618268376</v>
      </c>
      <c r="F531">
        <f t="shared" ca="1" si="106"/>
        <v>0.17333968593373072</v>
      </c>
      <c r="G531">
        <f t="shared" ca="1" si="106"/>
        <v>0.24607882922449076</v>
      </c>
      <c r="H531">
        <f t="shared" ca="1" si="103"/>
        <v>4.6120707465528855E-2</v>
      </c>
      <c r="I531">
        <f ca="1">Modèle!B14+Modèle!C14*H531</f>
        <v>1.6075869491498733</v>
      </c>
      <c r="K531">
        <f t="shared" ca="1" si="107"/>
        <v>5.8019612174249113E-2</v>
      </c>
      <c r="L531">
        <f t="shared" ca="1" si="107"/>
        <v>0.58756207368546953</v>
      </c>
      <c r="M531">
        <f t="shared" ca="1" si="104"/>
        <v>-2.0340831634979604</v>
      </c>
      <c r="N531">
        <f ca="1">Modèle!B23+Modèle!C23*M531</f>
        <v>0.15129911364871429</v>
      </c>
    </row>
    <row r="532" spans="1:14" x14ac:dyDescent="0.3">
      <c r="A532">
        <f t="shared" ca="1" si="105"/>
        <v>0.62068075152388835</v>
      </c>
      <c r="B532">
        <f t="shared" ca="1" si="105"/>
        <v>0.22897826481615424</v>
      </c>
      <c r="C532">
        <f t="shared" ca="1" si="102"/>
        <v>0.12862667946871895</v>
      </c>
      <c r="D532">
        <f ca="1">Modèle!B5+Modèle!C5*C532</f>
        <v>2.7147267832081949</v>
      </c>
      <c r="F532">
        <f t="shared" ca="1" si="106"/>
        <v>0.18034600430693493</v>
      </c>
      <c r="G532">
        <f t="shared" ca="1" si="106"/>
        <v>3.7521749929210091E-2</v>
      </c>
      <c r="H532">
        <f t="shared" ca="1" si="103"/>
        <v>1.7996807848207663</v>
      </c>
      <c r="I532">
        <f ca="1">Modèle!B14+Modèle!C14*H532</f>
        <v>2.5424098263879507</v>
      </c>
      <c r="K532">
        <f t="shared" ca="1" si="107"/>
        <v>0.73482613933390795</v>
      </c>
      <c r="L532">
        <f t="shared" ca="1" si="107"/>
        <v>0.41943033519700146</v>
      </c>
      <c r="M532">
        <f t="shared" ca="1" si="104"/>
        <v>-0.68655259200646812</v>
      </c>
      <c r="N532">
        <f ca="1">Modèle!B23+Modèle!C23*M532</f>
        <v>0.59018982078349325</v>
      </c>
    </row>
    <row r="533" spans="1:14" x14ac:dyDescent="0.3">
      <c r="A533">
        <f t="shared" ca="1" si="105"/>
        <v>0.39046915612786814</v>
      </c>
      <c r="B533">
        <f t="shared" ca="1" si="105"/>
        <v>0.57072471135130209</v>
      </c>
      <c r="C533">
        <f t="shared" ca="1" si="102"/>
        <v>-1.2382326847502636</v>
      </c>
      <c r="D533">
        <f ca="1">Modèle!B5+Modèle!C5*C533</f>
        <v>2.0874750209681041</v>
      </c>
      <c r="F533">
        <f t="shared" ca="1" si="106"/>
        <v>0.87214962976029498</v>
      </c>
      <c r="G533">
        <f t="shared" ca="1" si="106"/>
        <v>0.98306302668962897</v>
      </c>
      <c r="H533">
        <f t="shared" ca="1" si="103"/>
        <v>0.52009796107499551</v>
      </c>
      <c r="I533">
        <f ca="1">Modèle!B14+Modèle!C14*H533</f>
        <v>1.86026422304908</v>
      </c>
      <c r="K533">
        <f t="shared" ca="1" si="107"/>
        <v>0.64294056125221311</v>
      </c>
      <c r="L533">
        <f t="shared" ca="1" si="107"/>
        <v>0.23952539447186072</v>
      </c>
      <c r="M533">
        <f t="shared" ca="1" si="104"/>
        <v>6.1813615898042504E-2</v>
      </c>
      <c r="N533">
        <f ca="1">Modèle!B23+Modèle!C23*M533</f>
        <v>0.83393269469799236</v>
      </c>
    </row>
    <row r="534" spans="1:14" x14ac:dyDescent="0.3">
      <c r="A534">
        <f t="shared" ca="1" si="105"/>
        <v>0.40887670769758389</v>
      </c>
      <c r="B534">
        <f t="shared" ca="1" si="105"/>
        <v>0.16924275881831141</v>
      </c>
      <c r="C534">
        <f t="shared" ca="1" si="102"/>
        <v>0.6498742418293223</v>
      </c>
      <c r="D534">
        <f ca="1">Modèle!B5+Modèle!C5*C534</f>
        <v>2.9539272895754758</v>
      </c>
      <c r="F534">
        <f t="shared" ca="1" si="106"/>
        <v>3.9641812957143974E-2</v>
      </c>
      <c r="G534">
        <f t="shared" ca="1" si="106"/>
        <v>0.71539026171430609</v>
      </c>
      <c r="H534">
        <f t="shared" ca="1" si="103"/>
        <v>-0.54817974105610712</v>
      </c>
      <c r="I534">
        <f ca="1">Modèle!B14+Modèle!C14*H534</f>
        <v>1.2907653800429892</v>
      </c>
      <c r="K534">
        <f t="shared" ca="1" si="107"/>
        <v>0.72465743005848249</v>
      </c>
      <c r="L534">
        <f t="shared" ca="1" si="107"/>
        <v>0.12572964386757346</v>
      </c>
      <c r="M534">
        <f t="shared" ca="1" si="104"/>
        <v>0.56489234521612042</v>
      </c>
      <c r="N534">
        <f ca="1">Modèle!B23+Modèle!C23*M534</f>
        <v>0.99778543683689036</v>
      </c>
    </row>
    <row r="535" spans="1:14" x14ac:dyDescent="0.3">
      <c r="A535">
        <f t="shared" ca="1" si="105"/>
        <v>0.72523494656403653</v>
      </c>
      <c r="B535">
        <f t="shared" ca="1" si="105"/>
        <v>0.93839537755443925</v>
      </c>
      <c r="C535">
        <f t="shared" ca="1" si="102"/>
        <v>0.74227084552002709</v>
      </c>
      <c r="D535">
        <f ca="1">Modèle!B5+Modèle!C5*C535</f>
        <v>2.9963280910091403</v>
      </c>
      <c r="F535">
        <f t="shared" ca="1" si="106"/>
        <v>0.67974528675432622</v>
      </c>
      <c r="G535">
        <f t="shared" ca="1" si="106"/>
        <v>0.68845033099220432</v>
      </c>
      <c r="H535">
        <f t="shared" ca="1" si="103"/>
        <v>-0.33140208273451888</v>
      </c>
      <c r="I535">
        <f ca="1">Modèle!B14+Modèle!C14*H535</f>
        <v>1.4063295496942279</v>
      </c>
      <c r="K535">
        <f t="shared" ca="1" si="107"/>
        <v>0.70653843014909734</v>
      </c>
      <c r="L535">
        <f t="shared" ca="1" si="107"/>
        <v>0.29937163850771997</v>
      </c>
      <c r="M535">
        <f t="shared" ca="1" si="104"/>
        <v>-0.25444003944010107</v>
      </c>
      <c r="N535">
        <f ca="1">Modèle!B23+Modèle!C23*M535</f>
        <v>0.73092887915435911</v>
      </c>
    </row>
    <row r="536" spans="1:14" x14ac:dyDescent="0.3">
      <c r="A536">
        <f t="shared" ca="1" si="105"/>
        <v>0.16554509037826715</v>
      </c>
      <c r="B536">
        <f t="shared" ca="1" si="105"/>
        <v>7.4698363305002791E-2</v>
      </c>
      <c r="C536">
        <f t="shared" ca="1" si="102"/>
        <v>1.6914957723285755</v>
      </c>
      <c r="D536">
        <f ca="1">Modèle!B5+Modèle!C5*C536</f>
        <v>3.4319274099215833</v>
      </c>
      <c r="F536">
        <f t="shared" ca="1" si="106"/>
        <v>0.30679882314357576</v>
      </c>
      <c r="G536">
        <f t="shared" ca="1" si="106"/>
        <v>0.63772011891390668</v>
      </c>
      <c r="H536">
        <f t="shared" ca="1" si="103"/>
        <v>-0.99674394680139033</v>
      </c>
      <c r="I536">
        <f ca="1">Modèle!B14+Modèle!C14*H536</f>
        <v>1.0516358019601788</v>
      </c>
      <c r="K536">
        <f t="shared" ca="1" si="107"/>
        <v>0.4540137427915365</v>
      </c>
      <c r="L536">
        <f t="shared" ca="1" si="107"/>
        <v>0.37694824763065893</v>
      </c>
      <c r="M536">
        <f t="shared" ca="1" si="104"/>
        <v>-0.89942084981642811</v>
      </c>
      <c r="N536">
        <f ca="1">Modèle!B23+Modèle!C23*M536</f>
        <v>0.52085862921478931</v>
      </c>
    </row>
    <row r="537" spans="1:14" x14ac:dyDescent="0.3">
      <c r="A537">
        <f t="shared" ca="1" si="105"/>
        <v>0.81557326645758488</v>
      </c>
      <c r="B537">
        <f t="shared" ca="1" si="105"/>
        <v>8.1046145762362465E-2</v>
      </c>
      <c r="C537">
        <f t="shared" ca="1" si="102"/>
        <v>0.55751915532119445</v>
      </c>
      <c r="D537">
        <f ca="1">Modèle!B5+Modèle!C5*C537</f>
        <v>2.9115455403768959</v>
      </c>
      <c r="F537">
        <f t="shared" ca="1" si="106"/>
        <v>0.27757295779688618</v>
      </c>
      <c r="G537">
        <f t="shared" ca="1" si="106"/>
        <v>0.26541570709407047</v>
      </c>
      <c r="H537">
        <f t="shared" ca="1" si="103"/>
        <v>-0.15483437449409557</v>
      </c>
      <c r="I537">
        <f ca="1">Modèle!B14+Modèle!C14*H537</f>
        <v>1.5004577949571976</v>
      </c>
      <c r="K537">
        <f t="shared" ca="1" si="107"/>
        <v>0.14472816074449668</v>
      </c>
      <c r="L537">
        <f t="shared" ca="1" si="107"/>
        <v>0.8235396357836805</v>
      </c>
      <c r="M537">
        <f t="shared" ca="1" si="104"/>
        <v>0.87650722911691681</v>
      </c>
      <c r="N537">
        <f ca="1">Modèle!B23+Modèle!C23*M537</f>
        <v>1.0992784045233797</v>
      </c>
    </row>
    <row r="538" spans="1:14" x14ac:dyDescent="0.3">
      <c r="A538">
        <f t="shared" ca="1" si="105"/>
        <v>0.11715806737130585</v>
      </c>
      <c r="B538">
        <f t="shared" ca="1" si="105"/>
        <v>0.11280519478804774</v>
      </c>
      <c r="C538">
        <f t="shared" ca="1" si="102"/>
        <v>1.5721126499549267</v>
      </c>
      <c r="D538">
        <f ca="1">Modèle!B5+Modèle!C5*C538</f>
        <v>3.3771424950643159</v>
      </c>
      <c r="F538">
        <f t="shared" ca="1" si="106"/>
        <v>0.3633896638666082</v>
      </c>
      <c r="G538">
        <f t="shared" ca="1" si="106"/>
        <v>0.43399456016987326</v>
      </c>
      <c r="H538">
        <f t="shared" ca="1" si="103"/>
        <v>-1.3022496427712884</v>
      </c>
      <c r="I538">
        <f ca="1">Modèle!B14+Modèle!C14*H538</f>
        <v>0.88877071543862607</v>
      </c>
      <c r="K538">
        <f t="shared" ca="1" si="107"/>
        <v>0.85576030183570539</v>
      </c>
      <c r="L538">
        <f t="shared" ca="1" si="107"/>
        <v>0.97304747757719312</v>
      </c>
      <c r="M538">
        <f t="shared" ca="1" si="104"/>
        <v>0.55016429647249687</v>
      </c>
      <c r="N538">
        <f ca="1">Modèle!B23+Modèle!C23*M538</f>
        <v>0.99298851136109223</v>
      </c>
    </row>
    <row r="539" spans="1:14" x14ac:dyDescent="0.3">
      <c r="A539">
        <f t="shared" ca="1" si="105"/>
        <v>0.21856285077814797</v>
      </c>
      <c r="B539">
        <f t="shared" ca="1" si="105"/>
        <v>6.1494770338854643E-2</v>
      </c>
      <c r="C539">
        <f t="shared" ca="1" si="102"/>
        <v>1.6153832076628918</v>
      </c>
      <c r="D539">
        <f ca="1">Modèle!B5+Modèle!C5*C539</f>
        <v>3.3969993539965011</v>
      </c>
      <c r="F539">
        <f t="shared" ca="1" si="106"/>
        <v>0.87449398378984133</v>
      </c>
      <c r="G539">
        <f t="shared" ca="1" si="106"/>
        <v>0.13006955025985378</v>
      </c>
      <c r="H539">
        <f t="shared" ca="1" si="103"/>
        <v>0.3543614812047286</v>
      </c>
      <c r="I539">
        <f ca="1">Modèle!B14+Modèle!C14*H539</f>
        <v>1.7719101056302409</v>
      </c>
      <c r="K539">
        <f t="shared" ca="1" si="107"/>
        <v>0.76801276354657522</v>
      </c>
      <c r="L539">
        <f t="shared" ca="1" si="107"/>
        <v>0.29211377976761266</v>
      </c>
      <c r="M539">
        <f t="shared" ca="1" si="104"/>
        <v>-0.19001990765466145</v>
      </c>
      <c r="N539">
        <f ca="1">Modèle!B23+Modèle!C23*M539</f>
        <v>0.75191051607687676</v>
      </c>
    </row>
    <row r="540" spans="1:14" x14ac:dyDescent="0.3">
      <c r="A540">
        <f t="shared" ca="1" si="105"/>
        <v>0.65233938347621478</v>
      </c>
      <c r="B540">
        <f t="shared" ca="1" si="105"/>
        <v>0.5519778764095612</v>
      </c>
      <c r="C540">
        <f t="shared" ca="1" si="102"/>
        <v>-0.8754698910476939</v>
      </c>
      <c r="D540">
        <f ca="1">Modèle!B5+Modèle!C5*C540</f>
        <v>2.2539468669982132</v>
      </c>
      <c r="F540">
        <f t="shared" ca="1" si="106"/>
        <v>0.83173864227645355</v>
      </c>
      <c r="G540">
        <f t="shared" ca="1" si="106"/>
        <v>0.97988652758186223</v>
      </c>
      <c r="H540">
        <f t="shared" ca="1" si="103"/>
        <v>0.60217969015853645</v>
      </c>
      <c r="I540">
        <f ca="1">Modèle!B14+Modèle!C14*H540</f>
        <v>1.9040219928235158</v>
      </c>
      <c r="K540">
        <f t="shared" ca="1" si="107"/>
        <v>0.64357718865610281</v>
      </c>
      <c r="L540">
        <f t="shared" ca="1" si="107"/>
        <v>0.78063693338318441</v>
      </c>
      <c r="M540">
        <f t="shared" ca="1" si="104"/>
        <v>0.17961093268506861</v>
      </c>
      <c r="N540">
        <f ca="1">Modèle!B23+Modèle!C23*M540</f>
        <v>0.87229928077552676</v>
      </c>
    </row>
    <row r="541" spans="1:14" x14ac:dyDescent="0.3">
      <c r="A541">
        <f t="shared" ca="1" si="105"/>
        <v>0.14638804213872247</v>
      </c>
      <c r="B541">
        <f t="shared" ca="1" si="105"/>
        <v>1.8564758511897539E-3</v>
      </c>
      <c r="C541">
        <f t="shared" ca="1" si="102"/>
        <v>1.960220869577153</v>
      </c>
      <c r="D541">
        <f ca="1">Modèle!B5+Modèle!C5*C541</f>
        <v>3.5552453570489555</v>
      </c>
      <c r="F541">
        <f t="shared" ca="1" si="106"/>
        <v>0.69143602097539769</v>
      </c>
      <c r="G541">
        <f t="shared" ca="1" si="106"/>
        <v>0.85729856548750583</v>
      </c>
      <c r="H541">
        <f t="shared" ca="1" si="103"/>
        <v>0.53626661976640311</v>
      </c>
      <c r="I541">
        <f ca="1">Modèle!B14+Modèle!C14*H541</f>
        <v>1.8688837349974694</v>
      </c>
      <c r="K541">
        <f t="shared" ca="1" si="107"/>
        <v>0.7367373412891397</v>
      </c>
      <c r="L541">
        <f t="shared" ca="1" si="107"/>
        <v>0.15968794326356606</v>
      </c>
      <c r="M541">
        <f t="shared" ca="1" si="104"/>
        <v>0.42014661113695051</v>
      </c>
      <c r="N541">
        <f ca="1">Modèle!B23+Modèle!C23*M541</f>
        <v>0.95064175124730477</v>
      </c>
    </row>
    <row r="542" spans="1:14" x14ac:dyDescent="0.3">
      <c r="A542">
        <f t="shared" ca="1" si="105"/>
        <v>0.57492386733298129</v>
      </c>
      <c r="B542">
        <f t="shared" ca="1" si="105"/>
        <v>0.89522751736464679</v>
      </c>
      <c r="C542">
        <f t="shared" ca="1" si="102"/>
        <v>0.83228850467217153</v>
      </c>
      <c r="D542">
        <f ca="1">Modèle!B5+Modèle!C5*C542</f>
        <v>3.0376371947940592</v>
      </c>
      <c r="F542">
        <f t="shared" ca="1" si="106"/>
        <v>5.9950125222096973E-2</v>
      </c>
      <c r="G542">
        <f t="shared" ca="1" si="106"/>
        <v>0.65449066763772712</v>
      </c>
      <c r="H542">
        <f t="shared" ca="1" si="103"/>
        <v>-1.3397832920015493</v>
      </c>
      <c r="I542">
        <f ca="1">Modèle!B14+Modèle!C14*H542</f>
        <v>0.86876152703397402</v>
      </c>
      <c r="K542">
        <f t="shared" ca="1" si="107"/>
        <v>0.25016778511684334</v>
      </c>
      <c r="L542">
        <f t="shared" ca="1" si="107"/>
        <v>0.18739211067594785</v>
      </c>
      <c r="M542">
        <f t="shared" ca="1" si="104"/>
        <v>0.63809793891837074</v>
      </c>
      <c r="N542">
        <f ca="1">Modèle!B23+Modèle!C23*M542</f>
        <v>1.0216284987057134</v>
      </c>
    </row>
    <row r="543" spans="1:14" x14ac:dyDescent="0.3">
      <c r="A543">
        <f t="shared" ca="1" si="105"/>
        <v>0.6553724891786975</v>
      </c>
      <c r="B543">
        <f t="shared" ca="1" si="105"/>
        <v>0.56519669384295868</v>
      </c>
      <c r="C543">
        <f t="shared" ca="1" si="102"/>
        <v>-0.84323525637787788</v>
      </c>
      <c r="D543">
        <f ca="1">Modèle!B5+Modèle!C5*C543</f>
        <v>2.268739340848192</v>
      </c>
      <c r="F543">
        <f t="shared" ca="1" si="106"/>
        <v>0.92501526140657941</v>
      </c>
      <c r="G543">
        <f t="shared" ca="1" si="106"/>
        <v>0.92272256687297671</v>
      </c>
      <c r="H543">
        <f t="shared" ca="1" si="103"/>
        <v>0.34919448548469789</v>
      </c>
      <c r="I543">
        <f ca="1">Modèle!B14+Modèle!C14*H543</f>
        <v>1.7691555802118923</v>
      </c>
      <c r="K543">
        <f t="shared" ca="1" si="107"/>
        <v>0.81191368759000027</v>
      </c>
      <c r="L543">
        <f t="shared" ca="1" si="107"/>
        <v>0.33941323772253496</v>
      </c>
      <c r="M543">
        <f t="shared" ca="1" si="104"/>
        <v>-0.34388608016908823</v>
      </c>
      <c r="N543">
        <f ca="1">Modèle!B23+Modèle!C23*M543</f>
        <v>0.70179630368892798</v>
      </c>
    </row>
    <row r="544" spans="1:14" x14ac:dyDescent="0.3">
      <c r="A544">
        <f t="shared" ref="A544:B563" ca="1" si="108">RAND()</f>
        <v>0.1149255771260953</v>
      </c>
      <c r="B544">
        <f t="shared" ca="1" si="108"/>
        <v>0.72608199768309012</v>
      </c>
      <c r="C544">
        <f t="shared" ca="1" si="102"/>
        <v>-0.3114291860847318</v>
      </c>
      <c r="D544">
        <f ca="1">Modèle!B5+Modèle!C5*C544</f>
        <v>2.5127851465057165</v>
      </c>
      <c r="F544">
        <f t="shared" ref="F544:G563" ca="1" si="109">RAND()</f>
        <v>0.15604769410339348</v>
      </c>
      <c r="G544">
        <f t="shared" ca="1" si="109"/>
        <v>0.79546208100692462</v>
      </c>
      <c r="H544">
        <f t="shared" ca="1" si="103"/>
        <v>0.54312201875134203</v>
      </c>
      <c r="I544">
        <f ca="1">Modèle!B14+Modèle!C14*H544</f>
        <v>1.8725383481963405</v>
      </c>
      <c r="K544">
        <f t="shared" ref="K544:L563" ca="1" si="110">RAND()</f>
        <v>0.20957656371126454</v>
      </c>
      <c r="L544">
        <f t="shared" ca="1" si="110"/>
        <v>0.42235414336543931</v>
      </c>
      <c r="M544">
        <f t="shared" ca="1" si="104"/>
        <v>-1.5616159647117789</v>
      </c>
      <c r="N544">
        <f ca="1">Modèle!B23+Modèle!C23*M544</f>
        <v>0.30518168029337356</v>
      </c>
    </row>
    <row r="545" spans="1:14" x14ac:dyDescent="0.3">
      <c r="A545">
        <f t="shared" ca="1" si="108"/>
        <v>0.14939575219106571</v>
      </c>
      <c r="B545">
        <f t="shared" ca="1" si="108"/>
        <v>0.46241009964910351</v>
      </c>
      <c r="C545">
        <f t="shared" ca="1" si="102"/>
        <v>-1.8958172588613553</v>
      </c>
      <c r="D545">
        <f ca="1">Modèle!B5+Modèle!C5*C545</f>
        <v>1.7857094599085239</v>
      </c>
      <c r="F545">
        <f t="shared" ca="1" si="109"/>
        <v>0.72413573706105405</v>
      </c>
      <c r="G545">
        <f t="shared" ca="1" si="109"/>
        <v>0.24998764364594384</v>
      </c>
      <c r="H545">
        <f t="shared" ca="1" si="103"/>
        <v>6.2378670079761756E-5</v>
      </c>
      <c r="I545">
        <f ca="1">Modèle!B14+Modèle!C14*H545</f>
        <v>1.5830332540690195</v>
      </c>
      <c r="K545">
        <f t="shared" ca="1" si="110"/>
        <v>0.58290734600688343</v>
      </c>
      <c r="L545">
        <f t="shared" ca="1" si="110"/>
        <v>0.99685448226424644</v>
      </c>
      <c r="M545">
        <f t="shared" ca="1" si="104"/>
        <v>1.038764877966025</v>
      </c>
      <c r="N545">
        <f ca="1">Modèle!B23+Modèle!C23*M545</f>
        <v>1.1521257207535343</v>
      </c>
    </row>
    <row r="546" spans="1:14" x14ac:dyDescent="0.3">
      <c r="A546">
        <f t="shared" ca="1" si="108"/>
        <v>0.82832308807653321</v>
      </c>
      <c r="B546">
        <f t="shared" ca="1" si="108"/>
        <v>0.82910784067755416</v>
      </c>
      <c r="C546">
        <f t="shared" ca="1" si="102"/>
        <v>0.29266260938806121</v>
      </c>
      <c r="D546">
        <f ca="1">Modèle!B5+Modèle!C5*C546</f>
        <v>2.790002871448181</v>
      </c>
      <c r="F546">
        <f t="shared" ca="1" si="109"/>
        <v>0.59703347247741989</v>
      </c>
      <c r="G546">
        <f t="shared" ca="1" si="109"/>
        <v>0.42677360013042787</v>
      </c>
      <c r="H546">
        <f t="shared" ca="1" si="103"/>
        <v>-0.91004136470247743</v>
      </c>
      <c r="I546">
        <f ca="1">Modèle!B14+Modèle!C14*H546</f>
        <v>1.0978569484771092</v>
      </c>
      <c r="K546">
        <f t="shared" ca="1" si="110"/>
        <v>0.24167408298497095</v>
      </c>
      <c r="L546">
        <f t="shared" ca="1" si="110"/>
        <v>0.11759034941356505</v>
      </c>
      <c r="M546">
        <f t="shared" ca="1" si="104"/>
        <v>1.2458768977524004</v>
      </c>
      <c r="N546">
        <f ca="1">Modèle!B23+Modèle!C23*M546</f>
        <v>1.2195821055979568</v>
      </c>
    </row>
    <row r="547" spans="1:14" x14ac:dyDescent="0.3">
      <c r="A547">
        <f t="shared" ca="1" si="108"/>
        <v>0.90491253689049667</v>
      </c>
      <c r="B547">
        <f t="shared" ca="1" si="108"/>
        <v>0.91100044485568088</v>
      </c>
      <c r="C547">
        <f t="shared" ca="1" si="102"/>
        <v>0.37893637437377986</v>
      </c>
      <c r="D547">
        <f ca="1">Modèle!B5+Modèle!C5*C547</f>
        <v>2.8295939022001275</v>
      </c>
      <c r="F547">
        <f t="shared" ca="1" si="109"/>
        <v>0.13261320631140394</v>
      </c>
      <c r="G547">
        <f t="shared" ca="1" si="109"/>
        <v>0.99392458274311268</v>
      </c>
      <c r="H547">
        <f t="shared" ca="1" si="103"/>
        <v>2.0086692516785916</v>
      </c>
      <c r="I547">
        <f ca="1">Modèle!B14+Modèle!C14*H547</f>
        <v>2.6538215780698571</v>
      </c>
      <c r="K547">
        <f t="shared" ca="1" si="110"/>
        <v>4.3982441389712856E-2</v>
      </c>
      <c r="L547">
        <f t="shared" ca="1" si="110"/>
        <v>0.51807651800040799</v>
      </c>
      <c r="M547">
        <f t="shared" ca="1" si="104"/>
        <v>-2.483480889916196</v>
      </c>
      <c r="N547">
        <f ca="1">Modèle!B23+Modèle!C23*M547</f>
        <v>4.9302741542949224E-3</v>
      </c>
    </row>
    <row r="548" spans="1:14" x14ac:dyDescent="0.3">
      <c r="A548">
        <f t="shared" ca="1" si="108"/>
        <v>0.1043044670241895</v>
      </c>
      <c r="B548">
        <f t="shared" ca="1" si="108"/>
        <v>0.55944445275933463</v>
      </c>
      <c r="C548">
        <f t="shared" ca="1" si="102"/>
        <v>-1.9796449335573361</v>
      </c>
      <c r="D548">
        <f ca="1">Modèle!B5+Modèle!C5*C548</f>
        <v>1.7472409399905384</v>
      </c>
      <c r="F548">
        <f t="shared" ca="1" si="109"/>
        <v>0.9911509355420085</v>
      </c>
      <c r="G548">
        <f t="shared" ca="1" si="109"/>
        <v>0.93998667421161319</v>
      </c>
      <c r="H548">
        <f t="shared" ca="1" si="103"/>
        <v>0.12396302722692097</v>
      </c>
      <c r="I548">
        <f ca="1">Modèle!B14+Modèle!C14*H548</f>
        <v>1.6490846898146716</v>
      </c>
      <c r="K548">
        <f t="shared" ca="1" si="110"/>
        <v>0.73902270252705937</v>
      </c>
      <c r="L548">
        <f t="shared" ca="1" si="110"/>
        <v>7.0945769332757536E-2</v>
      </c>
      <c r="M548">
        <f t="shared" ca="1" si="104"/>
        <v>0.70172474786307359</v>
      </c>
      <c r="N548">
        <f ca="1">Modèle!B23+Modèle!C23*M548</f>
        <v>1.042351750379003</v>
      </c>
    </row>
    <row r="549" spans="1:14" x14ac:dyDescent="0.3">
      <c r="A549">
        <f t="shared" ca="1" si="108"/>
        <v>0.93449002326489128</v>
      </c>
      <c r="B549">
        <f t="shared" ca="1" si="108"/>
        <v>0.70957268901738602</v>
      </c>
      <c r="C549">
        <f t="shared" ca="1" si="102"/>
        <v>-9.2503439589880068E-2</v>
      </c>
      <c r="D549">
        <f ca="1">Modèle!B5+Modèle!C5*C549</f>
        <v>2.6132501715722039</v>
      </c>
      <c r="F549">
        <f t="shared" ca="1" si="109"/>
        <v>0.84739518409563441</v>
      </c>
      <c r="G549">
        <f t="shared" ca="1" si="109"/>
        <v>0.57400314302425237</v>
      </c>
      <c r="H549">
        <f t="shared" ca="1" si="103"/>
        <v>-0.51438200393829669</v>
      </c>
      <c r="I549">
        <f ca="1">Modèle!B14+Modèle!C14*H549</f>
        <v>1.308782953700494</v>
      </c>
      <c r="K549">
        <f t="shared" ca="1" si="110"/>
        <v>0.81010359797292819</v>
      </c>
      <c r="L549">
        <f t="shared" ca="1" si="110"/>
        <v>0.63855707516150195</v>
      </c>
      <c r="M549">
        <f t="shared" ca="1" si="104"/>
        <v>-0.41819745288432286</v>
      </c>
      <c r="N549">
        <f ca="1">Modèle!B23+Modèle!C23*M549</f>
        <v>0.67759308959557596</v>
      </c>
    </row>
    <row r="550" spans="1:14" x14ac:dyDescent="0.3">
      <c r="A550">
        <f t="shared" ca="1" si="108"/>
        <v>0.31110976098497845</v>
      </c>
      <c r="B550">
        <f t="shared" ca="1" si="108"/>
        <v>0.89184881515872361</v>
      </c>
      <c r="C550">
        <f t="shared" ca="1" si="102"/>
        <v>1.1886894963872368</v>
      </c>
      <c r="D550">
        <f ca="1">Modèle!B5+Modèle!C5*C550</f>
        <v>3.2011896098921029</v>
      </c>
      <c r="F550">
        <f t="shared" ca="1" si="109"/>
        <v>0.29310701361328495</v>
      </c>
      <c r="G550">
        <f t="shared" ca="1" si="109"/>
        <v>0.72633064585919271</v>
      </c>
      <c r="H550">
        <f t="shared" ca="1" si="103"/>
        <v>-0.23213464246774962</v>
      </c>
      <c r="I550">
        <f ca="1">Modèle!B14+Modèle!C14*H550</f>
        <v>1.4592490221004426</v>
      </c>
      <c r="K550">
        <f t="shared" ca="1" si="110"/>
        <v>0.50366574781949336</v>
      </c>
      <c r="L550">
        <f t="shared" ca="1" si="110"/>
        <v>0.17999414546588233</v>
      </c>
      <c r="M550">
        <f t="shared" ca="1" si="104"/>
        <v>0.49870721996868039</v>
      </c>
      <c r="N550">
        <f ca="1">Modèle!B23+Modèle!C23*M550</f>
        <v>0.97622894154379913</v>
      </c>
    </row>
    <row r="551" spans="1:14" x14ac:dyDescent="0.3">
      <c r="A551">
        <f t="shared" ca="1" si="108"/>
        <v>0.73166672401651456</v>
      </c>
      <c r="B551">
        <f t="shared" ca="1" si="108"/>
        <v>0.36355461817086954</v>
      </c>
      <c r="C551">
        <f t="shared" ca="1" si="102"/>
        <v>-0.51734810700321143</v>
      </c>
      <c r="D551">
        <f ca="1">Modèle!B5+Modèle!C5*C551</f>
        <v>2.4182889536962264</v>
      </c>
      <c r="F551">
        <f t="shared" ca="1" si="109"/>
        <v>0.99098290524684807</v>
      </c>
      <c r="G551">
        <f t="shared" ca="1" si="109"/>
        <v>0.42409542110094045</v>
      </c>
      <c r="H551">
        <f t="shared" ca="1" si="103"/>
        <v>-0.11957636967960213</v>
      </c>
      <c r="I551">
        <f ca="1">Modèle!B14+Modèle!C14*H551</f>
        <v>1.519253837323804</v>
      </c>
      <c r="K551">
        <f t="shared" ca="1" si="110"/>
        <v>0.89163666594726343</v>
      </c>
      <c r="L551">
        <f t="shared" ca="1" si="110"/>
        <v>0.79659391528345269</v>
      </c>
      <c r="M551">
        <f t="shared" ca="1" si="104"/>
        <v>0.13822217781666554</v>
      </c>
      <c r="N551">
        <f ca="1">Modèle!B23+Modèle!C23*M551</f>
        <v>0.85881896331488794</v>
      </c>
    </row>
    <row r="552" spans="1:14" x14ac:dyDescent="0.3">
      <c r="A552">
        <f t="shared" ca="1" si="108"/>
        <v>0.67783386489044095</v>
      </c>
      <c r="B552">
        <f t="shared" ca="1" si="108"/>
        <v>0.68411232231871899</v>
      </c>
      <c r="C552">
        <f t="shared" ca="1" si="102"/>
        <v>-0.35474399337261625</v>
      </c>
      <c r="D552">
        <f ca="1">Modèle!B5+Modèle!C5*C552</f>
        <v>2.4929079814413062</v>
      </c>
      <c r="F552">
        <f t="shared" ca="1" si="109"/>
        <v>0.63250368527907475</v>
      </c>
      <c r="G552">
        <f t="shared" ca="1" si="109"/>
        <v>0.86913948565526655</v>
      </c>
      <c r="H552">
        <f t="shared" ca="1" si="103"/>
        <v>0.65143305728883616</v>
      </c>
      <c r="I552">
        <f ca="1">Modèle!B14+Modèle!C14*H552</f>
        <v>1.9302789628406785</v>
      </c>
      <c r="K552">
        <f t="shared" ca="1" si="110"/>
        <v>0.44683998626004506</v>
      </c>
      <c r="L552">
        <f t="shared" ca="1" si="110"/>
        <v>0.38457599427152289</v>
      </c>
      <c r="M552">
        <f t="shared" ca="1" si="104"/>
        <v>-0.94987249870860335</v>
      </c>
      <c r="N552">
        <f ca="1">Modèle!B23+Modèle!C23*M552</f>
        <v>0.50442652717060787</v>
      </c>
    </row>
    <row r="553" spans="1:14" x14ac:dyDescent="0.3">
      <c r="A553">
        <f t="shared" ca="1" si="108"/>
        <v>0.37006371221356216</v>
      </c>
      <c r="B553">
        <f t="shared" ca="1" si="108"/>
        <v>0.12441087178593235</v>
      </c>
      <c r="C553">
        <f t="shared" ca="1" si="102"/>
        <v>1.0007194426874257</v>
      </c>
      <c r="D553">
        <f ca="1">Modèle!B5+Modèle!C5*C553</f>
        <v>3.1149301522492596</v>
      </c>
      <c r="F553">
        <f t="shared" ca="1" si="109"/>
        <v>0.86658164419699324</v>
      </c>
      <c r="G553">
        <f t="shared" ca="1" si="109"/>
        <v>0.24656055619136019</v>
      </c>
      <c r="H553">
        <f t="shared" ca="1" si="103"/>
        <v>1.1564295989186851E-2</v>
      </c>
      <c r="I553">
        <f ca="1">Modèle!B14+Modèle!C14*H553</f>
        <v>1.5891649261918355</v>
      </c>
      <c r="K553">
        <f t="shared" ca="1" si="110"/>
        <v>6.7803749614829267E-2</v>
      </c>
      <c r="L553">
        <f t="shared" ca="1" si="110"/>
        <v>0.69726116933279814</v>
      </c>
      <c r="M553">
        <f t="shared" ca="1" si="104"/>
        <v>-0.75477256988662322</v>
      </c>
      <c r="N553">
        <f ca="1">Modèle!B23+Modèle!C23*M553</f>
        <v>0.56797057398792683</v>
      </c>
    </row>
    <row r="554" spans="1:14" x14ac:dyDescent="0.3">
      <c r="A554">
        <f t="shared" ca="1" si="108"/>
        <v>0.702539934851236</v>
      </c>
      <c r="B554">
        <f t="shared" ca="1" si="108"/>
        <v>3.3713352523489948E-2</v>
      </c>
      <c r="C554">
        <f t="shared" ca="1" si="102"/>
        <v>0.82151907914100053</v>
      </c>
      <c r="D554">
        <f ca="1">Modèle!B5+Modèle!C5*C554</f>
        <v>3.0326951054178051</v>
      </c>
      <c r="F554">
        <f t="shared" ca="1" si="109"/>
        <v>0.94027072424908043</v>
      </c>
      <c r="G554">
        <f t="shared" ca="1" si="109"/>
        <v>5.8016245837318459E-2</v>
      </c>
      <c r="H554">
        <f t="shared" ca="1" si="103"/>
        <v>0.32790192416370689</v>
      </c>
      <c r="I554">
        <f ca="1">Modèle!B14+Modèle!C14*H554</f>
        <v>1.7578045157716722</v>
      </c>
      <c r="K554">
        <f t="shared" ca="1" si="110"/>
        <v>6.8510973851224732E-2</v>
      </c>
      <c r="L554">
        <f t="shared" ca="1" si="110"/>
        <v>0.68497509106279664</v>
      </c>
      <c r="M554">
        <f t="shared" ca="1" si="104"/>
        <v>-0.91992701081233419</v>
      </c>
      <c r="N554">
        <f ca="1">Modèle!B23+Modèle!C23*M554</f>
        <v>0.51417977257842273</v>
      </c>
    </row>
    <row r="555" spans="1:14" x14ac:dyDescent="0.3">
      <c r="A555">
        <f t="shared" ca="1" si="108"/>
        <v>0.74681966899170094</v>
      </c>
      <c r="B555">
        <f t="shared" ca="1" si="108"/>
        <v>0.10967428557813852</v>
      </c>
      <c r="C555">
        <f t="shared" ca="1" si="102"/>
        <v>0.58975190321651083</v>
      </c>
      <c r="D555">
        <f ca="1">Modèle!B5+Modèle!C5*C555</f>
        <v>2.9263371483860565</v>
      </c>
      <c r="F555">
        <f t="shared" ca="1" si="109"/>
        <v>0.39851366385410303</v>
      </c>
      <c r="G555">
        <f t="shared" ca="1" si="109"/>
        <v>0.55808997094716439</v>
      </c>
      <c r="H555">
        <f t="shared" ca="1" si="103"/>
        <v>-1.267121227314687</v>
      </c>
      <c r="I555">
        <f ca="1">Modèle!B14+Modèle!C14*H555</f>
        <v>0.90749767371854029</v>
      </c>
      <c r="K555">
        <f t="shared" ca="1" si="110"/>
        <v>0.81100441726603556</v>
      </c>
      <c r="L555">
        <f t="shared" ca="1" si="110"/>
        <v>7.0948746199924084E-2</v>
      </c>
      <c r="M555">
        <f t="shared" ca="1" si="104"/>
        <v>0.58401770947326148</v>
      </c>
      <c r="N555">
        <f ca="1">Modèle!B23+Modèle!C23*M555</f>
        <v>1.0040145679754413</v>
      </c>
    </row>
    <row r="556" spans="1:14" x14ac:dyDescent="0.3">
      <c r="A556">
        <f t="shared" ca="1" si="108"/>
        <v>0.14293876900154034</v>
      </c>
      <c r="B556">
        <f t="shared" ca="1" si="108"/>
        <v>0.14834890536701184</v>
      </c>
      <c r="C556">
        <f t="shared" ca="1" si="102"/>
        <v>1.1758867757001514</v>
      </c>
      <c r="D556">
        <f ca="1">Modèle!B5+Modèle!C5*C556</f>
        <v>3.1953144413687995</v>
      </c>
      <c r="F556">
        <f t="shared" ca="1" si="109"/>
        <v>0.36626107705411159</v>
      </c>
      <c r="G556">
        <f t="shared" ca="1" si="109"/>
        <v>0.99250994709239426</v>
      </c>
      <c r="H556">
        <f t="shared" ca="1" si="103"/>
        <v>1.4157584379150654</v>
      </c>
      <c r="I556">
        <f ca="1">Modèle!B14+Modèle!C14*H556</f>
        <v>2.3377408232525214</v>
      </c>
      <c r="K556">
        <f t="shared" ca="1" si="110"/>
        <v>0.42180027371209139</v>
      </c>
      <c r="L556">
        <f t="shared" ca="1" si="110"/>
        <v>0.60259994448929599</v>
      </c>
      <c r="M556">
        <f t="shared" ca="1" si="104"/>
        <v>-1.0502445926659851</v>
      </c>
      <c r="N556">
        <f ca="1">Modèle!B23+Modèle!C23*M556</f>
        <v>0.47173533616868862</v>
      </c>
    </row>
    <row r="557" spans="1:14" x14ac:dyDescent="0.3">
      <c r="A557">
        <f t="shared" ca="1" si="108"/>
        <v>0.64603052305351272</v>
      </c>
      <c r="B557">
        <f t="shared" ca="1" si="108"/>
        <v>0.92234030044773774</v>
      </c>
      <c r="C557">
        <f t="shared" ca="1" si="102"/>
        <v>0.82568872069249521</v>
      </c>
      <c r="D557">
        <f ca="1">Modèle!B5+Modèle!C5*C557</f>
        <v>3.0346085539257861</v>
      </c>
      <c r="F557">
        <f t="shared" ca="1" si="109"/>
        <v>0.66347290123590164</v>
      </c>
      <c r="G557">
        <f t="shared" ca="1" si="109"/>
        <v>0.74118557056434109</v>
      </c>
      <c r="H557">
        <f t="shared" ca="1" si="103"/>
        <v>-5.0141863376064313E-2</v>
      </c>
      <c r="I557">
        <f ca="1">Modèle!B14+Modèle!C14*H557</f>
        <v>1.55626937263422</v>
      </c>
      <c r="K557">
        <f t="shared" ca="1" si="110"/>
        <v>3.6681317469329788E-2</v>
      </c>
      <c r="L557">
        <f t="shared" ca="1" si="110"/>
        <v>0.94570650598278649</v>
      </c>
      <c r="M557">
        <f t="shared" ca="1" si="104"/>
        <v>2.4230178549254018</v>
      </c>
      <c r="N557">
        <f ca="1">Modèle!B23+Modèle!C23*M557</f>
        <v>1.6029769153492033</v>
      </c>
    </row>
    <row r="558" spans="1:14" x14ac:dyDescent="0.3">
      <c r="A558">
        <f t="shared" ca="1" si="108"/>
        <v>0.93519358927411678</v>
      </c>
      <c r="B558">
        <f t="shared" ca="1" si="108"/>
        <v>0.91583859923193256</v>
      </c>
      <c r="C558">
        <f t="shared" ca="1" si="102"/>
        <v>0.31606484163577436</v>
      </c>
      <c r="D558">
        <f ca="1">Modèle!B5+Modèle!C5*C558</f>
        <v>2.800742155826657</v>
      </c>
      <c r="F558">
        <f t="shared" ca="1" si="109"/>
        <v>2.5868452905175587E-2</v>
      </c>
      <c r="G558">
        <f t="shared" ca="1" si="109"/>
        <v>0.45605842433154298</v>
      </c>
      <c r="H558">
        <f t="shared" ca="1" si="103"/>
        <v>-2.6012103729979263</v>
      </c>
      <c r="I558">
        <f ca="1">Modèle!B14+Modèle!C14*H558</f>
        <v>0.19629475015480535</v>
      </c>
      <c r="K558">
        <f t="shared" ca="1" si="110"/>
        <v>0.55540362385357922</v>
      </c>
      <c r="L558">
        <f t="shared" ca="1" si="110"/>
        <v>0.94974589032404932</v>
      </c>
      <c r="M558">
        <f t="shared" ca="1" si="104"/>
        <v>1.030875687199883</v>
      </c>
      <c r="N558">
        <f ca="1">Modèle!B23+Modèle!C23*M558</f>
        <v>1.1495562113210018</v>
      </c>
    </row>
    <row r="559" spans="1:14" x14ac:dyDescent="0.3">
      <c r="A559">
        <f t="shared" ca="1" si="108"/>
        <v>0.75337945970850273</v>
      </c>
      <c r="B559">
        <f t="shared" ca="1" si="108"/>
        <v>0.13222977680231929</v>
      </c>
      <c r="C559">
        <f t="shared" ca="1" si="102"/>
        <v>0.50743824660573245</v>
      </c>
      <c r="D559">
        <f ca="1">Modèle!B5+Modèle!C5*C559</f>
        <v>2.8885634113673704</v>
      </c>
      <c r="F559">
        <f t="shared" ca="1" si="109"/>
        <v>7.5606363645315033E-2</v>
      </c>
      <c r="G559">
        <f t="shared" ca="1" si="109"/>
        <v>0.48797635423728158</v>
      </c>
      <c r="H559">
        <f t="shared" ca="1" si="103"/>
        <v>-2.2660561857708137</v>
      </c>
      <c r="I559">
        <f ca="1">Modèle!B14+Modèle!C14*H559</f>
        <v>0.37496544736557924</v>
      </c>
      <c r="K559">
        <f t="shared" ca="1" si="110"/>
        <v>0.52108503881764778</v>
      </c>
      <c r="L559">
        <f t="shared" ca="1" si="110"/>
        <v>0.86110293270403104</v>
      </c>
      <c r="M559">
        <f t="shared" ca="1" si="104"/>
        <v>0.73388342029058473</v>
      </c>
      <c r="N559">
        <f ca="1">Modèle!B23+Modèle!C23*M559</f>
        <v>1.0528258299886435</v>
      </c>
    </row>
    <row r="560" spans="1:14" x14ac:dyDescent="0.3">
      <c r="A560">
        <f t="shared" ca="1" si="108"/>
        <v>0.39326421157842406</v>
      </c>
      <c r="B560">
        <f t="shared" ca="1" si="108"/>
        <v>0.7689848379770875</v>
      </c>
      <c r="C560">
        <f t="shared" ca="1" si="102"/>
        <v>0.16258326289085073</v>
      </c>
      <c r="D560">
        <f ca="1">Modèle!B5+Modèle!C5*C560</f>
        <v>2.7303094593406114</v>
      </c>
      <c r="F560">
        <f t="shared" ca="1" si="109"/>
        <v>0.65031070618522535</v>
      </c>
      <c r="G560">
        <f t="shared" ca="1" si="109"/>
        <v>0.68784597972122574</v>
      </c>
      <c r="H560">
        <f t="shared" ca="1" si="103"/>
        <v>-0.35314786994047365</v>
      </c>
      <c r="I560">
        <f ca="1">Modèle!B14+Modèle!C14*H560</f>
        <v>1.3947368705347334</v>
      </c>
      <c r="K560">
        <f t="shared" ca="1" si="110"/>
        <v>0.14401696510607653</v>
      </c>
      <c r="L560">
        <f t="shared" ca="1" si="110"/>
        <v>0.79734457937716596</v>
      </c>
      <c r="M560">
        <f t="shared" ca="1" si="104"/>
        <v>0.57702961573190847</v>
      </c>
      <c r="N560">
        <f ca="1">Modèle!B23+Modèle!C23*M560</f>
        <v>1.0017385458438826</v>
      </c>
    </row>
    <row r="561" spans="1:14" x14ac:dyDescent="0.3">
      <c r="A561">
        <f t="shared" ca="1" si="108"/>
        <v>1.9083194586106078E-2</v>
      </c>
      <c r="B561">
        <f t="shared" ca="1" si="108"/>
        <v>0.33005473109810979</v>
      </c>
      <c r="C561">
        <f t="shared" ca="1" si="102"/>
        <v>-1.3564426594326182</v>
      </c>
      <c r="D561">
        <f ca="1">Modèle!B5+Modèle!C5*C561</f>
        <v>2.0332284635863713</v>
      </c>
      <c r="F561">
        <f t="shared" ca="1" si="109"/>
        <v>0.58045860682426498</v>
      </c>
      <c r="G561">
        <f t="shared" ca="1" si="109"/>
        <v>0.59752657967438039</v>
      </c>
      <c r="H561">
        <f t="shared" ca="1" si="103"/>
        <v>-0.85323962192992797</v>
      </c>
      <c r="I561">
        <f ca="1">Modèle!B14+Modèle!C14*H561</f>
        <v>1.1281379575491552</v>
      </c>
      <c r="K561">
        <f t="shared" ca="1" si="110"/>
        <v>3.9374704949393435E-2</v>
      </c>
      <c r="L561">
        <f t="shared" ca="1" si="110"/>
        <v>0.3489382584343087</v>
      </c>
      <c r="M561">
        <f t="shared" ca="1" si="104"/>
        <v>-1.4812564737092309</v>
      </c>
      <c r="N561">
        <f ca="1">Modèle!B23+Modèle!C23*M561</f>
        <v>0.33135476651290352</v>
      </c>
    </row>
    <row r="562" spans="1:14" x14ac:dyDescent="0.3">
      <c r="A562">
        <f t="shared" ca="1" si="108"/>
        <v>8.5370891282688932E-3</v>
      </c>
      <c r="B562">
        <f t="shared" ca="1" si="108"/>
        <v>0.29713510658812781</v>
      </c>
      <c r="C562">
        <f t="shared" ca="1" si="102"/>
        <v>-0.9007984074825115</v>
      </c>
      <c r="D562">
        <f ca="1">Modèle!B5+Modèle!C5*C562</f>
        <v>2.2423236108062756</v>
      </c>
      <c r="F562">
        <f t="shared" ca="1" si="109"/>
        <v>0.11836619154063477</v>
      </c>
      <c r="G562">
        <f t="shared" ca="1" si="109"/>
        <v>3.6303674644451944E-2</v>
      </c>
      <c r="H562">
        <f t="shared" ca="1" si="103"/>
        <v>2.012387712789486</v>
      </c>
      <c r="I562">
        <f ca="1">Modèle!B14+Modèle!C14*H562</f>
        <v>2.6558038896880749</v>
      </c>
      <c r="K562">
        <f t="shared" ca="1" si="110"/>
        <v>0.79859426816499124</v>
      </c>
      <c r="L562">
        <f t="shared" ca="1" si="110"/>
        <v>0.95403295552719625</v>
      </c>
      <c r="M562">
        <f t="shared" ca="1" si="104"/>
        <v>0.64289585993123599</v>
      </c>
      <c r="N562">
        <f ca="1">Modèle!B23+Modèle!C23*M562</f>
        <v>1.0231911815796035</v>
      </c>
    </row>
    <row r="563" spans="1:14" x14ac:dyDescent="0.3">
      <c r="A563">
        <f t="shared" ca="1" si="108"/>
        <v>0.16066108202457441</v>
      </c>
      <c r="B563">
        <f t="shared" ca="1" si="108"/>
        <v>0.98581575643407993</v>
      </c>
      <c r="C563">
        <f t="shared" ca="1" si="102"/>
        <v>1.9047170902723525</v>
      </c>
      <c r="D563">
        <f ca="1">Modèle!B5+Modèle!C5*C563</f>
        <v>3.5297746727259822</v>
      </c>
      <c r="F563">
        <f t="shared" ca="1" si="109"/>
        <v>0.9542964188753561</v>
      </c>
      <c r="G563">
        <f t="shared" ca="1" si="109"/>
        <v>7.2971179612852488E-2</v>
      </c>
      <c r="H563">
        <f t="shared" ca="1" si="103"/>
        <v>0.27428807459175697</v>
      </c>
      <c r="I563">
        <f ca="1">Modèle!B14+Modèle!C14*H563</f>
        <v>1.7292229725648656</v>
      </c>
      <c r="K563">
        <f t="shared" ca="1" si="110"/>
        <v>0.62591729686830244</v>
      </c>
      <c r="L563">
        <f t="shared" ca="1" si="110"/>
        <v>0.33325678387218438</v>
      </c>
      <c r="M563">
        <f t="shared" ca="1" si="104"/>
        <v>-0.48360965499280972</v>
      </c>
      <c r="N563">
        <f ca="1">Modèle!B23+Modèle!C23*M563</f>
        <v>0.65628833536884179</v>
      </c>
    </row>
    <row r="564" spans="1:14" x14ac:dyDescent="0.3">
      <c r="A564">
        <f t="shared" ref="A564:B583" ca="1" si="111">RAND()</f>
        <v>0.17734756409053931</v>
      </c>
      <c r="B564">
        <f t="shared" ca="1" si="111"/>
        <v>0.22876967312326513</v>
      </c>
      <c r="C564">
        <f t="shared" ca="1" si="102"/>
        <v>0.24736665274826872</v>
      </c>
      <c r="D564">
        <f ca="1">Modèle!B5+Modèle!C5*C564</f>
        <v>2.7692165569461804</v>
      </c>
      <c r="F564">
        <f t="shared" ref="F564:G583" ca="1" si="112">RAND()</f>
        <v>1.539470066269355E-2</v>
      </c>
      <c r="G564">
        <f t="shared" ca="1" si="112"/>
        <v>0.53796312244048905</v>
      </c>
      <c r="H564">
        <f t="shared" ca="1" si="103"/>
        <v>-2.8073945070122077</v>
      </c>
      <c r="I564">
        <f ca="1">Modèle!B14+Modèle!C14*H564</f>
        <v>8.6377988311791887E-2</v>
      </c>
      <c r="K564">
        <f t="shared" ref="K564:L583" ca="1" si="113">RAND()</f>
        <v>0.49338283755680923</v>
      </c>
      <c r="L564">
        <f t="shared" ca="1" si="113"/>
        <v>0.20811405167430552</v>
      </c>
      <c r="M564">
        <f t="shared" ca="1" si="104"/>
        <v>0.30923243841925724</v>
      </c>
      <c r="N564">
        <f ca="1">Modèle!B23+Modèle!C23*M564</f>
        <v>0.91451700519315204</v>
      </c>
    </row>
    <row r="565" spans="1:14" x14ac:dyDescent="0.3">
      <c r="A565">
        <f t="shared" ca="1" si="111"/>
        <v>0.56055399623549096</v>
      </c>
      <c r="B565">
        <f t="shared" ca="1" si="111"/>
        <v>3.2646714801470522E-2</v>
      </c>
      <c r="C565">
        <f t="shared" ca="1" si="102"/>
        <v>1.0533891099106958</v>
      </c>
      <c r="D565">
        <f ca="1">Modèle!B5+Modèle!C5*C565</f>
        <v>3.139100262538018</v>
      </c>
      <c r="F565">
        <f t="shared" ca="1" si="112"/>
        <v>0.35967337584069414</v>
      </c>
      <c r="G565">
        <f t="shared" ca="1" si="112"/>
        <v>0.26449720767183516</v>
      </c>
      <c r="H565">
        <f t="shared" ca="1" si="103"/>
        <v>-0.13008363674562415</v>
      </c>
      <c r="I565">
        <f ca="1">Modèle!B14+Modèle!C14*H565</f>
        <v>1.5136524132509077</v>
      </c>
      <c r="K565">
        <f t="shared" ca="1" si="113"/>
        <v>0.84182440543456782</v>
      </c>
      <c r="L565">
        <f t="shared" ca="1" si="113"/>
        <v>0.50922088698563106</v>
      </c>
      <c r="M565">
        <f t="shared" ca="1" si="104"/>
        <v>-0.58584386632432206</v>
      </c>
      <c r="N565">
        <f ca="1">Modèle!B23+Modèle!C23*M565</f>
        <v>0.62299065273816834</v>
      </c>
    </row>
    <row r="566" spans="1:14" x14ac:dyDescent="0.3">
      <c r="A566">
        <f t="shared" ca="1" si="111"/>
        <v>0.48155703375307279</v>
      </c>
      <c r="B566">
        <f t="shared" ca="1" si="111"/>
        <v>0.63181849757219477</v>
      </c>
      <c r="C566">
        <f t="shared" ca="1" si="102"/>
        <v>-0.81743222232554336</v>
      </c>
      <c r="D566">
        <f ca="1">Modèle!B5+Modèle!C5*C566</f>
        <v>2.2805803531748081</v>
      </c>
      <c r="F566">
        <f t="shared" ca="1" si="112"/>
        <v>0.71547816844793077</v>
      </c>
      <c r="G566">
        <f t="shared" ca="1" si="112"/>
        <v>0.15554937457157758</v>
      </c>
      <c r="H566">
        <f t="shared" ca="1" si="103"/>
        <v>0.4576116765587262</v>
      </c>
      <c r="I566">
        <f ca="1">Modèle!B14+Modèle!C14*H566</f>
        <v>1.8269527847734568</v>
      </c>
      <c r="K566">
        <f t="shared" ca="1" si="113"/>
        <v>0.86005049796068589</v>
      </c>
      <c r="L566">
        <f t="shared" ca="1" si="113"/>
        <v>0.96360921552913981</v>
      </c>
      <c r="M566">
        <f t="shared" ca="1" si="104"/>
        <v>0.53482427325833604</v>
      </c>
      <c r="N566">
        <f ca="1">Modèle!B23+Modèle!C23*M566</f>
        <v>0.98799226580024002</v>
      </c>
    </row>
    <row r="567" spans="1:14" x14ac:dyDescent="0.3">
      <c r="A567">
        <f t="shared" ca="1" si="111"/>
        <v>0.22347722005856052</v>
      </c>
      <c r="B567">
        <f t="shared" ca="1" si="111"/>
        <v>0.67889365184186612</v>
      </c>
      <c r="C567">
        <f t="shared" ca="1" si="102"/>
        <v>-0.74795992797049049</v>
      </c>
      <c r="D567">
        <f ca="1">Modèle!B5+Modèle!C5*C567</f>
        <v>2.3124611890543418</v>
      </c>
      <c r="F567">
        <f t="shared" ca="1" si="112"/>
        <v>0.43094902648629441</v>
      </c>
      <c r="G567">
        <f t="shared" ca="1" si="112"/>
        <v>0.16339493229845448</v>
      </c>
      <c r="H567">
        <f t="shared" ca="1" si="103"/>
        <v>0.6717153694153235</v>
      </c>
      <c r="I567">
        <f ca="1">Modèle!B14+Modèle!C14*H567</f>
        <v>1.9410914634353089</v>
      </c>
      <c r="K567">
        <f t="shared" ca="1" si="113"/>
        <v>0.74750293855533056</v>
      </c>
      <c r="L567">
        <f t="shared" ca="1" si="113"/>
        <v>0.54562237272102121</v>
      </c>
      <c r="M567">
        <f t="shared" ca="1" si="104"/>
        <v>-0.73178124854966398</v>
      </c>
      <c r="N567">
        <f ca="1">Modèle!B23+Modèle!C23*M567</f>
        <v>0.5754588473473744</v>
      </c>
    </row>
    <row r="568" spans="1:14" x14ac:dyDescent="0.3">
      <c r="A568">
        <f t="shared" ca="1" si="111"/>
        <v>0.54273798124295081</v>
      </c>
      <c r="B568">
        <f t="shared" ca="1" si="111"/>
        <v>0.49778219995033313</v>
      </c>
      <c r="C568">
        <f t="shared" ca="1" si="102"/>
        <v>-1.1054500923847455</v>
      </c>
      <c r="D568">
        <f ca="1">Modèle!B5+Modèle!C5*C568</f>
        <v>2.1484089526046404</v>
      </c>
      <c r="F568">
        <f t="shared" ca="1" si="112"/>
        <v>0.78719181779265224</v>
      </c>
      <c r="G568">
        <f t="shared" ca="1" si="112"/>
        <v>0.34219506075259876</v>
      </c>
      <c r="H568">
        <f t="shared" ca="1" si="103"/>
        <v>-0.37869729698134885</v>
      </c>
      <c r="I568">
        <f ca="1">Modèle!B14+Modèle!C14*H568</f>
        <v>1.3811164709792429</v>
      </c>
      <c r="K568">
        <f t="shared" ca="1" si="113"/>
        <v>0.98843045150586839</v>
      </c>
      <c r="L568">
        <f t="shared" ca="1" si="113"/>
        <v>0.53578248962101027</v>
      </c>
      <c r="M568">
        <f t="shared" ca="1" si="104"/>
        <v>-0.14871864933477988</v>
      </c>
      <c r="N568">
        <f ca="1">Modèle!B23+Modèle!C23*M568</f>
        <v>0.76536233591166214</v>
      </c>
    </row>
    <row r="569" spans="1:14" x14ac:dyDescent="0.3">
      <c r="A569">
        <f t="shared" ca="1" si="111"/>
        <v>0.19118373451442061</v>
      </c>
      <c r="B569">
        <f t="shared" ca="1" si="111"/>
        <v>0.30539117761815715</v>
      </c>
      <c r="C569">
        <f t="shared" ca="1" si="102"/>
        <v>-0.62039513491757181</v>
      </c>
      <c r="D569">
        <f ca="1">Modèle!B5+Modèle!C5*C569</f>
        <v>2.3710006725863262</v>
      </c>
      <c r="F569">
        <f t="shared" ca="1" si="112"/>
        <v>0.69993760398381133</v>
      </c>
      <c r="G569">
        <f t="shared" ca="1" si="112"/>
        <v>0.44190512594379949</v>
      </c>
      <c r="H569">
        <f t="shared" ca="1" si="103"/>
        <v>-0.78905362513243227</v>
      </c>
      <c r="I569">
        <f ca="1">Modèle!B14+Modèle!C14*H569</f>
        <v>1.1623555124419003</v>
      </c>
      <c r="K569">
        <f t="shared" ca="1" si="113"/>
        <v>0.54191102308470585</v>
      </c>
      <c r="L569">
        <f t="shared" ca="1" si="113"/>
        <v>0.48630893623536708</v>
      </c>
      <c r="M569">
        <f t="shared" ca="1" si="104"/>
        <v>-1.1028426601079766</v>
      </c>
      <c r="N569">
        <f ca="1">Modèle!B23+Modèle!C23*M569</f>
        <v>0.45460414560283202</v>
      </c>
    </row>
    <row r="570" spans="1:14" x14ac:dyDescent="0.3">
      <c r="A570">
        <f t="shared" ca="1" si="111"/>
        <v>0.79013007697392235</v>
      </c>
      <c r="B570">
        <f t="shared" ca="1" si="111"/>
        <v>0.31671351221449995</v>
      </c>
      <c r="C570">
        <f t="shared" ca="1" si="102"/>
        <v>-0.27935981899992096</v>
      </c>
      <c r="D570">
        <f ca="1">Modèle!B5+Modèle!C5*C570</f>
        <v>2.5275017790609362</v>
      </c>
      <c r="F570">
        <f t="shared" ca="1" si="112"/>
        <v>0.77428897026201848</v>
      </c>
      <c r="G570">
        <f t="shared" ca="1" si="112"/>
        <v>0.60001061225975405</v>
      </c>
      <c r="H570">
        <f t="shared" ca="1" si="103"/>
        <v>-0.57864268789458362</v>
      </c>
      <c r="I570">
        <f ca="1">Modèle!B14+Modèle!C14*H570</f>
        <v>1.2745255830833975</v>
      </c>
      <c r="K570">
        <f t="shared" ca="1" si="113"/>
        <v>0.90489484423657007</v>
      </c>
      <c r="L570">
        <f t="shared" ca="1" si="113"/>
        <v>0.50277397399310975</v>
      </c>
      <c r="M570">
        <f t="shared" ca="1" si="104"/>
        <v>-0.44700375888258642</v>
      </c>
      <c r="N570">
        <f ca="1">Modèle!B23+Modèle!C23*M570</f>
        <v>0.6682108757319416</v>
      </c>
    </row>
    <row r="571" spans="1:14" x14ac:dyDescent="0.3">
      <c r="A571">
        <f t="shared" ca="1" si="111"/>
        <v>0.6428371617113533</v>
      </c>
      <c r="B571">
        <f t="shared" ca="1" si="111"/>
        <v>0.50853953118155126</v>
      </c>
      <c r="C571">
        <f t="shared" ca="1" si="102"/>
        <v>-0.93871504671510642</v>
      </c>
      <c r="D571">
        <f ca="1">Modèle!B5+Modèle!C5*C571</f>
        <v>2.2249236650624375</v>
      </c>
      <c r="F571">
        <f t="shared" ca="1" si="112"/>
        <v>0.7646854449089886</v>
      </c>
      <c r="G571">
        <f t="shared" ca="1" si="112"/>
        <v>0.72810092615912825</v>
      </c>
      <c r="H571">
        <f t="shared" ca="1" si="103"/>
        <v>-0.10047364955037634</v>
      </c>
      <c r="I571">
        <f ca="1">Modèle!B14+Modèle!C14*H571</f>
        <v>1.5294374974246943</v>
      </c>
      <c r="K571">
        <f t="shared" ca="1" si="113"/>
        <v>0.46575197085143794</v>
      </c>
      <c r="L571">
        <f t="shared" ca="1" si="113"/>
        <v>0.36943320765465681</v>
      </c>
      <c r="M571">
        <f t="shared" ca="1" si="104"/>
        <v>-0.84302629972028453</v>
      </c>
      <c r="N571">
        <f ca="1">Modèle!B23+Modèle!C23*M571</f>
        <v>0.53922633418110333</v>
      </c>
    </row>
    <row r="572" spans="1:14" x14ac:dyDescent="0.3">
      <c r="A572">
        <f t="shared" ca="1" si="111"/>
        <v>0.17569167165793298</v>
      </c>
      <c r="B572">
        <f t="shared" ca="1" si="111"/>
        <v>0.83495686815801018</v>
      </c>
      <c r="C572">
        <f t="shared" ca="1" si="102"/>
        <v>0.94890320728016109</v>
      </c>
      <c r="D572">
        <f ca="1">Modèle!B5+Modèle!C5*C572</f>
        <v>3.091151681820866</v>
      </c>
      <c r="F572">
        <f t="shared" ca="1" si="112"/>
        <v>0.59195114580065933</v>
      </c>
      <c r="G572">
        <f t="shared" ca="1" si="112"/>
        <v>0.5604224329149109</v>
      </c>
      <c r="H572">
        <f t="shared" ca="1" si="103"/>
        <v>-0.95112639077950722</v>
      </c>
      <c r="I572">
        <f ca="1">Modèle!B14+Modèle!C14*H572</f>
        <v>1.0759545210754446</v>
      </c>
      <c r="K572">
        <f t="shared" ca="1" si="113"/>
        <v>2.9683170126659442E-2</v>
      </c>
      <c r="L572">
        <f t="shared" ca="1" si="113"/>
        <v>0.8926218339607056</v>
      </c>
      <c r="M572">
        <f t="shared" ca="1" si="104"/>
        <v>2.0711536086662625</v>
      </c>
      <c r="N572">
        <f ca="1">Modèle!B23+Modèle!C23*M572</f>
        <v>1.4883747303426018</v>
      </c>
    </row>
    <row r="573" spans="1:14" x14ac:dyDescent="0.3">
      <c r="A573">
        <f t="shared" ca="1" si="111"/>
        <v>0.99050865872593874</v>
      </c>
      <c r="B573">
        <f t="shared" ca="1" si="111"/>
        <v>0.82040454042441002</v>
      </c>
      <c r="C573">
        <f t="shared" ca="1" si="102"/>
        <v>5.9120229584071163E-2</v>
      </c>
      <c r="D573">
        <f ca="1">Modèle!B5+Modèle!C5*C573</f>
        <v>2.6828302733561302</v>
      </c>
      <c r="F573">
        <f t="shared" ca="1" si="112"/>
        <v>0.23448134002201393</v>
      </c>
      <c r="G573">
        <f t="shared" ca="1" si="112"/>
        <v>0.95020236343934061</v>
      </c>
      <c r="H573">
        <f t="shared" ca="1" si="103"/>
        <v>1.6204705680711171</v>
      </c>
      <c r="I573">
        <f ca="1">Modèle!B14+Modèle!C14*H573</f>
        <v>2.4468728598387126</v>
      </c>
      <c r="K573">
        <f t="shared" ca="1" si="113"/>
        <v>0.51547953045223249</v>
      </c>
      <c r="L573">
        <f t="shared" ca="1" si="113"/>
        <v>0.76282408548225467</v>
      </c>
      <c r="M573">
        <f t="shared" ca="1" si="104"/>
        <v>9.2660757140049441E-2</v>
      </c>
      <c r="N573">
        <f ca="1">Modèle!B23+Modèle!C23*M573</f>
        <v>0.84397960860051402</v>
      </c>
    </row>
    <row r="574" spans="1:14" x14ac:dyDescent="0.3">
      <c r="A574">
        <f t="shared" ca="1" si="111"/>
        <v>0.54195985119857881</v>
      </c>
      <c r="B574">
        <f t="shared" ca="1" si="111"/>
        <v>0.65249860714732799</v>
      </c>
      <c r="C574">
        <f t="shared" ca="1" si="102"/>
        <v>-0.63645503094237788</v>
      </c>
      <c r="D574">
        <f ca="1">Modèle!B5+Modèle!C5*C574</f>
        <v>2.3636307863005426</v>
      </c>
      <c r="F574">
        <f t="shared" ca="1" si="112"/>
        <v>0.48183972361638161</v>
      </c>
      <c r="G574">
        <f t="shared" ca="1" si="112"/>
        <v>0.86445639792742834</v>
      </c>
      <c r="H574">
        <f t="shared" ca="1" si="103"/>
        <v>0.79604414565804293</v>
      </c>
      <c r="I574">
        <f ca="1">Modèle!B14+Modèle!C14*H574</f>
        <v>2.0073711340503024</v>
      </c>
      <c r="K574">
        <f t="shared" ca="1" si="113"/>
        <v>0.88541896709771084</v>
      </c>
      <c r="L574">
        <f t="shared" ca="1" si="113"/>
        <v>0.20640965018182345</v>
      </c>
      <c r="M574">
        <f t="shared" ca="1" si="104"/>
        <v>0.13343725279489224</v>
      </c>
      <c r="N574">
        <f ca="1">Modèle!B23+Modèle!C23*M574</f>
        <v>0.8572605132352964</v>
      </c>
    </row>
    <row r="575" spans="1:14" x14ac:dyDescent="0.3">
      <c r="A575">
        <f t="shared" ca="1" si="111"/>
        <v>0.12095825133261628</v>
      </c>
      <c r="B575">
        <f t="shared" ca="1" si="111"/>
        <v>0.92178342940548041</v>
      </c>
      <c r="C575">
        <f t="shared" ca="1" si="102"/>
        <v>1.8121325808940691</v>
      </c>
      <c r="D575">
        <f ca="1">Modèle!B5+Modèle!C5*C575</f>
        <v>3.487287641372288</v>
      </c>
      <c r="F575">
        <f t="shared" ca="1" si="112"/>
        <v>0.847065330461924</v>
      </c>
      <c r="G575">
        <f t="shared" ca="1" si="112"/>
        <v>0.76615474784313109</v>
      </c>
      <c r="H575">
        <f t="shared" ca="1" si="103"/>
        <v>5.8381277651402698E-2</v>
      </c>
      <c r="I575">
        <f ca="1">Modèle!B14+Modèle!C14*H575</f>
        <v>1.6141230591159628</v>
      </c>
      <c r="K575">
        <f t="shared" ca="1" si="113"/>
        <v>0.66915386447538505</v>
      </c>
      <c r="L575">
        <f t="shared" ca="1" si="113"/>
        <v>0.54713878559152473</v>
      </c>
      <c r="M575">
        <f t="shared" ca="1" si="104"/>
        <v>-0.85734194434010158</v>
      </c>
      <c r="N575">
        <f ca="1">Modèle!B23+Modèle!C23*M575</f>
        <v>0.53456372872842883</v>
      </c>
    </row>
    <row r="576" spans="1:14" x14ac:dyDescent="0.3">
      <c r="A576">
        <f t="shared" ca="1" si="111"/>
        <v>0.34061995512891508</v>
      </c>
      <c r="B576">
        <f t="shared" ca="1" si="111"/>
        <v>0.80807513962581135</v>
      </c>
      <c r="C576">
        <f t="shared" ca="1" si="102"/>
        <v>0.52373271984938419</v>
      </c>
      <c r="D576">
        <f ca="1">Modèle!B5+Modèle!C5*C576</f>
        <v>2.8960409451388824</v>
      </c>
      <c r="F576">
        <f t="shared" ca="1" si="112"/>
        <v>3.7342468154558106E-2</v>
      </c>
      <c r="G576">
        <f t="shared" ca="1" si="112"/>
        <v>0.38527152092444195</v>
      </c>
      <c r="H576">
        <f t="shared" ca="1" si="103"/>
        <v>-1.9263434799376582</v>
      </c>
      <c r="I576">
        <f ca="1">Modèle!B14+Modèle!C14*H576</f>
        <v>0.55606629084523429</v>
      </c>
      <c r="K576">
        <f t="shared" ca="1" si="113"/>
        <v>0.52881704641350524</v>
      </c>
      <c r="L576">
        <f t="shared" ca="1" si="113"/>
        <v>0.10740842688165331</v>
      </c>
      <c r="M576">
        <f t="shared" ca="1" si="104"/>
        <v>0.88136825437094934</v>
      </c>
      <c r="N576">
        <f ca="1">Modèle!B23+Modèle!C23*M576</f>
        <v>1.1008616404486182</v>
      </c>
    </row>
    <row r="577" spans="1:14" x14ac:dyDescent="0.3">
      <c r="A577">
        <f t="shared" ca="1" si="111"/>
        <v>0.6846265054144488</v>
      </c>
      <c r="B577">
        <f t="shared" ca="1" si="111"/>
        <v>0.32232877846151553</v>
      </c>
      <c r="C577">
        <f t="shared" ca="1" si="102"/>
        <v>-0.38212416644682284</v>
      </c>
      <c r="D577">
        <f ca="1">Modèle!B5+Modèle!C5*C577</f>
        <v>2.480343220017553</v>
      </c>
      <c r="F577">
        <f t="shared" ca="1" si="112"/>
        <v>0.65829847402385877</v>
      </c>
      <c r="G577">
        <f t="shared" ca="1" si="112"/>
        <v>0.282498928067908</v>
      </c>
      <c r="H577">
        <f t="shared" ca="1" si="103"/>
        <v>-0.1854300263159796</v>
      </c>
      <c r="I577">
        <f ca="1">Modèle!B14+Modèle!C14*H577</f>
        <v>1.4841472529709512</v>
      </c>
      <c r="K577">
        <f t="shared" ca="1" si="113"/>
        <v>0.53108169601566568</v>
      </c>
      <c r="L577">
        <f t="shared" ca="1" si="113"/>
        <v>0.99428107502036533</v>
      </c>
      <c r="M577">
        <f t="shared" ca="1" si="104"/>
        <v>1.1242976964990847</v>
      </c>
      <c r="N577">
        <f ca="1">Modèle!B23+Modèle!C23*M577</f>
        <v>1.1799837597497518</v>
      </c>
    </row>
    <row r="578" spans="1:14" x14ac:dyDescent="0.3">
      <c r="A578">
        <f t="shared" ca="1" si="111"/>
        <v>0.64579785996547578</v>
      </c>
      <c r="B578">
        <f t="shared" ca="1" si="111"/>
        <v>0.83286930892080124</v>
      </c>
      <c r="C578">
        <f t="shared" ca="1" si="102"/>
        <v>0.46522031415513609</v>
      </c>
      <c r="D578">
        <f ca="1">Modèle!B5+Modèle!C5*C578</f>
        <v>2.8691896021657919</v>
      </c>
      <c r="F578">
        <f t="shared" ca="1" si="112"/>
        <v>0.70703325929594874</v>
      </c>
      <c r="G578">
        <f t="shared" ca="1" si="112"/>
        <v>0.20855000189946382</v>
      </c>
      <c r="H578">
        <f t="shared" ca="1" si="103"/>
        <v>0.2144181546901695</v>
      </c>
      <c r="I578">
        <f ca="1">Modèle!B14+Modèle!C14*H578</f>
        <v>1.6973063182653294</v>
      </c>
      <c r="K578">
        <f t="shared" ca="1" si="113"/>
        <v>0.48776898460218321</v>
      </c>
      <c r="L578">
        <f t="shared" ca="1" si="113"/>
        <v>0.62705840344268415</v>
      </c>
      <c r="M578">
        <f t="shared" ca="1" si="104"/>
        <v>-0.83626875258168354</v>
      </c>
      <c r="N578">
        <f ca="1">Modèle!B23+Modèle!C23*M578</f>
        <v>0.54142726728414559</v>
      </c>
    </row>
    <row r="579" spans="1:14" x14ac:dyDescent="0.3">
      <c r="A579">
        <f t="shared" ca="1" si="111"/>
        <v>0.97433338457332652</v>
      </c>
      <c r="B579">
        <f t="shared" ca="1" si="111"/>
        <v>0.58476078017003119</v>
      </c>
      <c r="C579">
        <f t="shared" ca="1" si="102"/>
        <v>-0.19646024509173332</v>
      </c>
      <c r="D579">
        <f ca="1">Modèle!B5+Modèle!C5*C579</f>
        <v>2.5655443935274036</v>
      </c>
      <c r="F579">
        <f t="shared" ca="1" si="112"/>
        <v>0.45065757192836142</v>
      </c>
      <c r="G579">
        <f t="shared" ca="1" si="112"/>
        <v>0.31104940564577066</v>
      </c>
      <c r="H579">
        <f t="shared" ca="1" si="103"/>
        <v>-0.47251492342991047</v>
      </c>
      <c r="I579">
        <f ca="1">Modèle!B14+Modèle!C14*H579</f>
        <v>1.3311022943195145</v>
      </c>
      <c r="K579">
        <f t="shared" ca="1" si="113"/>
        <v>7.3981316304677303E-2</v>
      </c>
      <c r="L579">
        <f t="shared" ca="1" si="113"/>
        <v>0.3474074703717539</v>
      </c>
      <c r="M579">
        <f t="shared" ca="1" si="104"/>
        <v>-1.3111218085397629</v>
      </c>
      <c r="N579">
        <f ca="1">Modèle!B23+Modèle!C23*M579</f>
        <v>0.38676762695859923</v>
      </c>
    </row>
    <row r="580" spans="1:14" x14ac:dyDescent="0.3">
      <c r="A580">
        <f t="shared" ca="1" si="111"/>
        <v>0.53547028526033724</v>
      </c>
      <c r="B580">
        <f t="shared" ca="1" si="111"/>
        <v>0.60636031919613997</v>
      </c>
      <c r="C580">
        <f t="shared" ref="C580:C643" ca="1" si="114">SQRT(-2*LN(MAX(A580,0.0000000001)))*COS(2*PI()*B580)</f>
        <v>-0.87725711292057074</v>
      </c>
      <c r="D580">
        <f ca="1">Modèle!B5+Modèle!C5*C580</f>
        <v>2.2531267108807502</v>
      </c>
      <c r="F580">
        <f t="shared" ca="1" si="112"/>
        <v>0.24517928720307613</v>
      </c>
      <c r="G580">
        <f t="shared" ca="1" si="112"/>
        <v>0.48801591946899336</v>
      </c>
      <c r="H580">
        <f t="shared" ref="H580:H643" ca="1" si="115">SQRT(-2*LN(MAX(F580,0.0000000001)))*COS(2*PI()*G580)</f>
        <v>-1.6720108659721751</v>
      </c>
      <c r="I580">
        <f ca="1">Modèle!B14+Modèle!C14*H580</f>
        <v>0.69165100735023344</v>
      </c>
      <c r="K580">
        <f t="shared" ca="1" si="113"/>
        <v>8.1282888942998177E-2</v>
      </c>
      <c r="L580">
        <f t="shared" ca="1" si="113"/>
        <v>0.16310947870542203</v>
      </c>
      <c r="M580">
        <f t="shared" ref="M580:M643" ca="1" si="116">SQRT(-2*LN(MAX(K580,0.0000000001)))*COS(2*PI()*L580)</f>
        <v>1.1633106208277348</v>
      </c>
      <c r="N580">
        <f ca="1">Modèle!B23+Modèle!C23*M580</f>
        <v>1.1926902692035932</v>
      </c>
    </row>
    <row r="581" spans="1:14" x14ac:dyDescent="0.3">
      <c r="A581">
        <f t="shared" ca="1" si="111"/>
        <v>0.93453121454876142</v>
      </c>
      <c r="B581">
        <f t="shared" ca="1" si="111"/>
        <v>0.35349955516218079</v>
      </c>
      <c r="C581">
        <f t="shared" ca="1" si="114"/>
        <v>-0.2227956125754571</v>
      </c>
      <c r="D581">
        <f ca="1">Modèle!B5+Modèle!C5*C581</f>
        <v>2.5534590933891228</v>
      </c>
      <c r="F581">
        <f t="shared" ca="1" si="112"/>
        <v>0.28622012830030352</v>
      </c>
      <c r="G581">
        <f t="shared" ca="1" si="112"/>
        <v>0.50586622546879856</v>
      </c>
      <c r="H581">
        <f t="shared" ca="1" si="115"/>
        <v>-1.5806930821770568</v>
      </c>
      <c r="I581">
        <f ca="1">Modèle!B14+Modèle!C14*H581</f>
        <v>0.74033251789141097</v>
      </c>
      <c r="K581">
        <f t="shared" ca="1" si="113"/>
        <v>8.6165293162582146E-2</v>
      </c>
      <c r="L581">
        <f t="shared" ca="1" si="113"/>
        <v>0.60331719177352583</v>
      </c>
      <c r="M581">
        <f t="shared" ca="1" si="116"/>
        <v>-1.7638651897082793</v>
      </c>
      <c r="N581">
        <f ca="1">Modèle!B23+Modèle!C23*M581</f>
        <v>0.23930910771201341</v>
      </c>
    </row>
    <row r="582" spans="1:14" x14ac:dyDescent="0.3">
      <c r="A582">
        <f t="shared" ca="1" si="111"/>
        <v>0.67854217117841487</v>
      </c>
      <c r="B582">
        <f t="shared" ca="1" si="111"/>
        <v>0.21330885958791346</v>
      </c>
      <c r="C582">
        <f t="shared" ca="1" si="114"/>
        <v>0.2012384876708343</v>
      </c>
      <c r="D582">
        <f ca="1">Modèle!B5+Modèle!C5*C582</f>
        <v>2.748048341992146</v>
      </c>
      <c r="F582">
        <f t="shared" ca="1" si="112"/>
        <v>0.65618221038144253</v>
      </c>
      <c r="G582">
        <f t="shared" ca="1" si="112"/>
        <v>0.34254740794382377</v>
      </c>
      <c r="H582">
        <f t="shared" ca="1" si="115"/>
        <v>-0.50420440974034741</v>
      </c>
      <c r="I582">
        <f ca="1">Modèle!B14+Modèle!C14*H582</f>
        <v>1.3142086291674206</v>
      </c>
      <c r="K582">
        <f t="shared" ca="1" si="113"/>
        <v>0.77958613542413546</v>
      </c>
      <c r="L582">
        <f t="shared" ca="1" si="113"/>
        <v>1.7821492780125681E-2</v>
      </c>
      <c r="M582">
        <f t="shared" ca="1" si="116"/>
        <v>0.7012604628998852</v>
      </c>
      <c r="N582">
        <f ca="1">Modèle!B23+Modèle!C23*M582</f>
        <v>1.0422005327664925</v>
      </c>
    </row>
    <row r="583" spans="1:14" x14ac:dyDescent="0.3">
      <c r="A583">
        <f t="shared" ca="1" si="111"/>
        <v>0.20359448824765647</v>
      </c>
      <c r="B583">
        <f t="shared" ca="1" si="111"/>
        <v>0.53756846284964011</v>
      </c>
      <c r="C583">
        <f t="shared" ca="1" si="114"/>
        <v>-1.7346905200011207</v>
      </c>
      <c r="D583">
        <f ca="1">Modèle!B5+Modèle!C5*C583</f>
        <v>1.8596505203714857</v>
      </c>
      <c r="F583">
        <f t="shared" ca="1" si="112"/>
        <v>0.89335710170159144</v>
      </c>
      <c r="G583">
        <f t="shared" ca="1" si="112"/>
        <v>1.1767290223548943E-2</v>
      </c>
      <c r="H583">
        <f t="shared" ca="1" si="115"/>
        <v>0.47361071516906517</v>
      </c>
      <c r="I583">
        <f ca="1">Modèle!B14+Modèle!C14*H583</f>
        <v>1.8354818722566286</v>
      </c>
      <c r="K583">
        <f t="shared" ca="1" si="113"/>
        <v>0.93727871748295344</v>
      </c>
      <c r="L583">
        <f t="shared" ca="1" si="113"/>
        <v>0.47546878872149434</v>
      </c>
      <c r="M583">
        <f t="shared" ca="1" si="116"/>
        <v>-0.35566236841706533</v>
      </c>
      <c r="N583">
        <f ca="1">Modèle!B23+Modèle!C23*M583</f>
        <v>0.69796076660656181</v>
      </c>
    </row>
    <row r="584" spans="1:14" x14ac:dyDescent="0.3">
      <c r="A584">
        <f t="shared" ref="A584:B603" ca="1" si="117">RAND()</f>
        <v>7.3028856819662646E-2</v>
      </c>
      <c r="B584">
        <f t="shared" ca="1" si="117"/>
        <v>0.56081523236771291</v>
      </c>
      <c r="C584">
        <f t="shared" ca="1" si="114"/>
        <v>-2.1227546613147563</v>
      </c>
      <c r="D584">
        <f ca="1">Modèle!B5+Modèle!C5*C584</f>
        <v>1.6815678859226584</v>
      </c>
      <c r="F584">
        <f t="shared" ref="F584:G603" ca="1" si="118">RAND()</f>
        <v>0.67970116973592987</v>
      </c>
      <c r="G584">
        <f t="shared" ca="1" si="118"/>
        <v>0.48136667720369808</v>
      </c>
      <c r="H584">
        <f t="shared" ca="1" si="115"/>
        <v>-0.87273580693566966</v>
      </c>
      <c r="I584">
        <f ca="1">Modèle!B14+Modèle!C14*H584</f>
        <v>1.1177445413225944</v>
      </c>
      <c r="K584">
        <f t="shared" ref="K584:L603" ca="1" si="119">RAND()</f>
        <v>0.52741766887564112</v>
      </c>
      <c r="L584">
        <f t="shared" ca="1" si="119"/>
        <v>0.24760109422017473</v>
      </c>
      <c r="M584">
        <f t="shared" ca="1" si="116"/>
        <v>1.7049082164940787E-2</v>
      </c>
      <c r="N584">
        <f ca="1">Modèle!B23+Modèle!C23*M584</f>
        <v>0.81935288606112122</v>
      </c>
    </row>
    <row r="585" spans="1:14" x14ac:dyDescent="0.3">
      <c r="A585">
        <f t="shared" ca="1" si="117"/>
        <v>0.26916467636941666</v>
      </c>
      <c r="B585">
        <f t="shared" ca="1" si="117"/>
        <v>0.92122483349565598</v>
      </c>
      <c r="C585">
        <f t="shared" ca="1" si="114"/>
        <v>1.4257068512347244</v>
      </c>
      <c r="D585">
        <f ca="1">Modèle!B5+Modèle!C5*C585</f>
        <v>3.3099568740316148</v>
      </c>
      <c r="F585">
        <f t="shared" ca="1" si="118"/>
        <v>0.62200299919586344</v>
      </c>
      <c r="G585">
        <f t="shared" ca="1" si="118"/>
        <v>0.78750475725001445</v>
      </c>
      <c r="H585">
        <f t="shared" ca="1" si="115"/>
        <v>0.227517294195697</v>
      </c>
      <c r="I585">
        <f ca="1">Modèle!B14+Modèle!C14*H585</f>
        <v>1.704289469535726</v>
      </c>
      <c r="K585">
        <f t="shared" ca="1" si="119"/>
        <v>4.4023207329765834E-2</v>
      </c>
      <c r="L585">
        <f t="shared" ca="1" si="119"/>
        <v>0.64089832893161225</v>
      </c>
      <c r="M585">
        <f t="shared" ca="1" si="116"/>
        <v>-1.5821651786511874</v>
      </c>
      <c r="N585">
        <f ca="1">Modèle!B23+Modèle!C23*M585</f>
        <v>0.29848880131330824</v>
      </c>
    </row>
    <row r="586" spans="1:14" x14ac:dyDescent="0.3">
      <c r="A586">
        <f t="shared" ca="1" si="117"/>
        <v>0.34261832865117636</v>
      </c>
      <c r="B586">
        <f t="shared" ca="1" si="117"/>
        <v>0.7986341662293891</v>
      </c>
      <c r="C586">
        <f t="shared" ca="1" si="114"/>
        <v>0.44033077041336038</v>
      </c>
      <c r="D586">
        <f ca="1">Modèle!B5+Modèle!C5*C586</f>
        <v>2.8577677905426908</v>
      </c>
      <c r="F586">
        <f t="shared" ca="1" si="118"/>
        <v>0.52837719220528734</v>
      </c>
      <c r="G586">
        <f t="shared" ca="1" si="118"/>
        <v>0.96071276246776227</v>
      </c>
      <c r="H586">
        <f t="shared" ca="1" si="115"/>
        <v>1.095312963301516</v>
      </c>
      <c r="I586">
        <f ca="1">Modèle!B14+Modèle!C14*H586</f>
        <v>2.1669113407360383</v>
      </c>
      <c r="K586">
        <f t="shared" ca="1" si="119"/>
        <v>0.97571380023662602</v>
      </c>
      <c r="L586">
        <f t="shared" ca="1" si="119"/>
        <v>0.32506950112514976</v>
      </c>
      <c r="M586">
        <f t="shared" ca="1" si="116"/>
        <v>-0.10075752109768626</v>
      </c>
      <c r="N586">
        <f ca="1">Modèle!B23+Modèle!C23*M586</f>
        <v>0.78098327537848355</v>
      </c>
    </row>
    <row r="587" spans="1:14" x14ac:dyDescent="0.3">
      <c r="A587">
        <f t="shared" ca="1" si="117"/>
        <v>0.48994966978273469</v>
      </c>
      <c r="B587">
        <f t="shared" ca="1" si="117"/>
        <v>0.19616978424369147</v>
      </c>
      <c r="C587">
        <f t="shared" ca="1" si="114"/>
        <v>0.39636150202684078</v>
      </c>
      <c r="D587">
        <f ca="1">Modèle!B5+Modèle!C5*C587</f>
        <v>2.8375902932801171</v>
      </c>
      <c r="F587">
        <f t="shared" ca="1" si="118"/>
        <v>2.1888949187854556E-2</v>
      </c>
      <c r="G587">
        <f t="shared" ca="1" si="118"/>
        <v>7.7762279244910082E-2</v>
      </c>
      <c r="H587">
        <f t="shared" ca="1" si="115"/>
        <v>2.4412085036633502</v>
      </c>
      <c r="I587">
        <f ca="1">Modèle!B14+Modèle!C14*H587</f>
        <v>2.884408253302932</v>
      </c>
      <c r="K587">
        <f t="shared" ca="1" si="119"/>
        <v>0.79071824716354333</v>
      </c>
      <c r="L587">
        <f t="shared" ca="1" si="119"/>
        <v>7.1177478889068446E-3</v>
      </c>
      <c r="M587">
        <f t="shared" ca="1" si="116"/>
        <v>0.68460827143964786</v>
      </c>
      <c r="N587">
        <f ca="1">Modèle!B23+Modèle!C23*M587</f>
        <v>1.0367769140078933</v>
      </c>
    </row>
    <row r="588" spans="1:14" x14ac:dyDescent="0.3">
      <c r="A588">
        <f t="shared" ca="1" si="117"/>
        <v>0.96674454913834984</v>
      </c>
      <c r="B588">
        <f t="shared" ca="1" si="117"/>
        <v>0.87742759134111703</v>
      </c>
      <c r="C588">
        <f t="shared" ca="1" si="114"/>
        <v>0.18668843101642996</v>
      </c>
      <c r="D588">
        <f ca="1">Modèle!B5+Modèle!C5*C588</f>
        <v>2.7413713209934398</v>
      </c>
      <c r="F588">
        <f t="shared" ca="1" si="118"/>
        <v>0.7894585244186999</v>
      </c>
      <c r="G588">
        <f t="shared" ca="1" si="118"/>
        <v>0.96817023135425129</v>
      </c>
      <c r="H588">
        <f t="shared" ca="1" si="115"/>
        <v>0.67391064811098755</v>
      </c>
      <c r="I588">
        <f ca="1">Modèle!B14+Modèle!C14*H588</f>
        <v>1.9422617665079676</v>
      </c>
      <c r="K588">
        <f t="shared" ca="1" si="119"/>
        <v>0.42162199847914472</v>
      </c>
      <c r="L588">
        <f t="shared" ca="1" si="119"/>
        <v>0.60767163525958146</v>
      </c>
      <c r="M588">
        <f t="shared" ca="1" si="116"/>
        <v>-1.0248055178605417</v>
      </c>
      <c r="N588">
        <f ca="1">Modèle!B23+Modèle!C23*M588</f>
        <v>0.48002084283282154</v>
      </c>
    </row>
    <row r="589" spans="1:14" x14ac:dyDescent="0.3">
      <c r="A589">
        <f t="shared" ca="1" si="117"/>
        <v>0.48474851471398883</v>
      </c>
      <c r="B589">
        <f t="shared" ca="1" si="117"/>
        <v>0.82722845050406091</v>
      </c>
      <c r="C589">
        <f t="shared" ca="1" si="114"/>
        <v>0.56130656017118985</v>
      </c>
      <c r="D589">
        <f ca="1">Modèle!B5+Modèle!C5*C589</f>
        <v>2.9132835804625588</v>
      </c>
      <c r="F589">
        <f t="shared" ca="1" si="118"/>
        <v>0.51038435007769256</v>
      </c>
      <c r="G589">
        <f t="shared" ca="1" si="118"/>
        <v>0.81592251913444214</v>
      </c>
      <c r="H589">
        <f t="shared" ca="1" si="115"/>
        <v>0.46678211080349047</v>
      </c>
      <c r="I589">
        <f ca="1">Modèle!B14+Modèle!C14*H589</f>
        <v>1.8318415432693407</v>
      </c>
      <c r="K589">
        <f t="shared" ca="1" si="119"/>
        <v>0.88073992272085455</v>
      </c>
      <c r="L589">
        <f t="shared" ca="1" si="119"/>
        <v>3.3604649757168037E-2</v>
      </c>
      <c r="M589">
        <f t="shared" ca="1" si="116"/>
        <v>0.49277775101934329</v>
      </c>
      <c r="N589">
        <f ca="1">Modèle!B23+Modèle!C23*M589</f>
        <v>0.97429771350700012</v>
      </c>
    </row>
    <row r="590" spans="1:14" x14ac:dyDescent="0.3">
      <c r="A590">
        <f t="shared" ca="1" si="117"/>
        <v>0.45524099874042634</v>
      </c>
      <c r="B590">
        <f t="shared" ca="1" si="117"/>
        <v>0.15836313016569659</v>
      </c>
      <c r="C590">
        <f t="shared" ca="1" si="114"/>
        <v>0.68307143491481459</v>
      </c>
      <c r="D590">
        <f ca="1">Modèle!B5+Modèle!C5*C590</f>
        <v>2.9691614814824083</v>
      </c>
      <c r="F590">
        <f t="shared" ca="1" si="118"/>
        <v>0.60310703316158687</v>
      </c>
      <c r="G590">
        <f t="shared" ca="1" si="118"/>
        <v>0.1326484840741593</v>
      </c>
      <c r="H590">
        <f t="shared" ca="1" si="115"/>
        <v>0.6761172137033099</v>
      </c>
      <c r="I590">
        <f ca="1">Modèle!B14+Modèle!C14*H590</f>
        <v>1.9434380866252345</v>
      </c>
      <c r="K590">
        <f t="shared" ca="1" si="119"/>
        <v>0.72471624132290635</v>
      </c>
      <c r="L590">
        <f t="shared" ca="1" si="119"/>
        <v>0.87839337039164622</v>
      </c>
      <c r="M590">
        <f t="shared" ca="1" si="116"/>
        <v>0.57939684671755254</v>
      </c>
      <c r="N590">
        <f ca="1">Modèle!B23+Modèle!C23*M590</f>
        <v>1.0025095529759067</v>
      </c>
    </row>
    <row r="591" spans="1:14" x14ac:dyDescent="0.3">
      <c r="A591">
        <f t="shared" ca="1" si="117"/>
        <v>0.78251576245623844</v>
      </c>
      <c r="B591">
        <f t="shared" ca="1" si="117"/>
        <v>0.38271017149149</v>
      </c>
      <c r="C591">
        <f t="shared" ca="1" si="114"/>
        <v>-0.51861854865541812</v>
      </c>
      <c r="D591">
        <f ca="1">Modèle!B5+Modèle!C5*C591</f>
        <v>2.4177059480220287</v>
      </c>
      <c r="F591">
        <f t="shared" ca="1" si="118"/>
        <v>0.47293823385331712</v>
      </c>
      <c r="G591">
        <f t="shared" ca="1" si="118"/>
        <v>0.34206678278042324</v>
      </c>
      <c r="H591">
        <f t="shared" ca="1" si="115"/>
        <v>-0.66908386622178051</v>
      </c>
      <c r="I591">
        <f ca="1">Modèle!B14+Modèle!C14*H591</f>
        <v>1.2263113909171688</v>
      </c>
      <c r="K591">
        <f t="shared" ca="1" si="119"/>
        <v>0.667591684427294</v>
      </c>
      <c r="L591">
        <f t="shared" ca="1" si="119"/>
        <v>3.3282265769357444E-2</v>
      </c>
      <c r="M591">
        <f t="shared" ca="1" si="116"/>
        <v>0.87939073004542279</v>
      </c>
      <c r="N591">
        <f ca="1">Modèle!B23+Modèle!C23*M591</f>
        <v>1.100217560775794</v>
      </c>
    </row>
    <row r="592" spans="1:14" x14ac:dyDescent="0.3">
      <c r="A592">
        <f t="shared" ca="1" si="117"/>
        <v>0.22093674299748889</v>
      </c>
      <c r="B592">
        <f t="shared" ca="1" si="117"/>
        <v>0.42489016368714116</v>
      </c>
      <c r="C592">
        <f t="shared" ca="1" si="114"/>
        <v>-1.5477973163597754</v>
      </c>
      <c r="D592">
        <f ca="1">Modèle!B5+Modèle!C5*C592</f>
        <v>1.9454158115224991</v>
      </c>
      <c r="F592">
        <f t="shared" ca="1" si="118"/>
        <v>0.77588729660487832</v>
      </c>
      <c r="G592">
        <f t="shared" ca="1" si="118"/>
        <v>0.51878914120122754</v>
      </c>
      <c r="H592">
        <f t="shared" ca="1" si="115"/>
        <v>-0.70742898427162759</v>
      </c>
      <c r="I592">
        <f ca="1">Modèle!B14+Modèle!C14*H592</f>
        <v>1.2058696084847953</v>
      </c>
      <c r="K592">
        <f t="shared" ca="1" si="119"/>
        <v>0.56081069582185417</v>
      </c>
      <c r="L592">
        <f t="shared" ca="1" si="119"/>
        <v>0.81037323002509654</v>
      </c>
      <c r="M592">
        <f t="shared" ca="1" si="116"/>
        <v>0.39826936675170144</v>
      </c>
      <c r="N592">
        <f ca="1">Modèle!B23+Modèle!C23*M592</f>
        <v>0.94351633275102909</v>
      </c>
    </row>
    <row r="593" spans="1:14" x14ac:dyDescent="0.3">
      <c r="A593">
        <f t="shared" ca="1" si="117"/>
        <v>0.56085238005985238</v>
      </c>
      <c r="B593">
        <f t="shared" ca="1" si="117"/>
        <v>0.55858254917524142</v>
      </c>
      <c r="C593">
        <f t="shared" ca="1" si="114"/>
        <v>-1.0034153781758279</v>
      </c>
      <c r="D593">
        <f ca="1">Modèle!B5+Modèle!C5*C593</f>
        <v>2.1952326829551128</v>
      </c>
      <c r="F593">
        <f t="shared" ca="1" si="118"/>
        <v>0.40981864258916023</v>
      </c>
      <c r="G593">
        <f t="shared" ca="1" si="118"/>
        <v>0.21253761253216197</v>
      </c>
      <c r="H593">
        <f t="shared" ca="1" si="115"/>
        <v>0.31150485566560215</v>
      </c>
      <c r="I593">
        <f ca="1">Modèle!B14+Modèle!C14*H593</f>
        <v>1.7490632385553324</v>
      </c>
      <c r="K593">
        <f t="shared" ca="1" si="119"/>
        <v>0.28971436729772349</v>
      </c>
      <c r="L593">
        <f t="shared" ca="1" si="119"/>
        <v>0.98429276313707992</v>
      </c>
      <c r="M593">
        <f t="shared" ca="1" si="116"/>
        <v>1.5664178257438985</v>
      </c>
      <c r="N593">
        <f ca="1">Modèle!B23+Modèle!C23*M593</f>
        <v>1.3239822858447878</v>
      </c>
    </row>
    <row r="594" spans="1:14" x14ac:dyDescent="0.3">
      <c r="A594">
        <f t="shared" ca="1" si="117"/>
        <v>5.0615778390947441E-2</v>
      </c>
      <c r="B594">
        <f t="shared" ca="1" si="117"/>
        <v>0.82180268546235469</v>
      </c>
      <c r="C594">
        <f t="shared" ca="1" si="114"/>
        <v>1.0650360295213022</v>
      </c>
      <c r="D594">
        <f ca="1">Modèle!B5+Modèle!C5*C594</f>
        <v>3.1444450339473256</v>
      </c>
      <c r="F594">
        <f t="shared" ca="1" si="118"/>
        <v>0.79964618969010526</v>
      </c>
      <c r="G594">
        <f t="shared" ca="1" si="118"/>
        <v>0.61345415554420157</v>
      </c>
      <c r="H594">
        <f t="shared" ca="1" si="115"/>
        <v>-0.5058776073858392</v>
      </c>
      <c r="I594">
        <f ca="1">Modèle!B14+Modèle!C14*H594</f>
        <v>1.313316647502609</v>
      </c>
      <c r="K594">
        <f t="shared" ca="1" si="119"/>
        <v>0.26387701767363803</v>
      </c>
      <c r="L594">
        <f t="shared" ca="1" si="119"/>
        <v>0.49570675386136231</v>
      </c>
      <c r="M594">
        <f t="shared" ca="1" si="116"/>
        <v>-1.6317493154472136</v>
      </c>
      <c r="N594">
        <f ca="1">Modèle!B23+Modèle!C23*M594</f>
        <v>0.28233924795884258</v>
      </c>
    </row>
    <row r="595" spans="1:14" x14ac:dyDescent="0.3">
      <c r="A595">
        <f t="shared" ca="1" si="117"/>
        <v>0.62269708967044612</v>
      </c>
      <c r="B595">
        <f t="shared" ca="1" si="117"/>
        <v>0.49701542722703751</v>
      </c>
      <c r="C595">
        <f t="shared" ca="1" si="114"/>
        <v>-0.97316856743865721</v>
      </c>
      <c r="D595">
        <f ca="1">Modèle!B5+Modèle!C5*C595</f>
        <v>2.2091129444024</v>
      </c>
      <c r="F595">
        <f t="shared" ca="1" si="118"/>
        <v>0.82580946205928563</v>
      </c>
      <c r="G595">
        <f t="shared" ca="1" si="118"/>
        <v>0.80153035094449909</v>
      </c>
      <c r="H595">
        <f t="shared" ca="1" si="115"/>
        <v>0.19683594550904548</v>
      </c>
      <c r="I595">
        <f ca="1">Modèle!B14+Modèle!C14*H595</f>
        <v>1.6879332425508722</v>
      </c>
      <c r="K595">
        <f t="shared" ca="1" si="119"/>
        <v>0.23813354119339492</v>
      </c>
      <c r="L595">
        <f t="shared" ca="1" si="119"/>
        <v>0.95041898120653412</v>
      </c>
      <c r="M595">
        <f t="shared" ca="1" si="116"/>
        <v>1.6125215936065518</v>
      </c>
      <c r="N595">
        <f ca="1">Modèle!B23+Modèle!C23*M595</f>
        <v>1.3389982830376539</v>
      </c>
    </row>
    <row r="596" spans="1:14" x14ac:dyDescent="0.3">
      <c r="A596">
        <f t="shared" ca="1" si="117"/>
        <v>9.911166559704343E-2</v>
      </c>
      <c r="B596">
        <f t="shared" ca="1" si="117"/>
        <v>0.93400869126265929</v>
      </c>
      <c r="C596">
        <f t="shared" ca="1" si="114"/>
        <v>1.9679257065212368</v>
      </c>
      <c r="D596">
        <f ca="1">Modèle!B5+Modèle!C5*C596</f>
        <v>3.5587811067225954</v>
      </c>
      <c r="F596">
        <f t="shared" ca="1" si="118"/>
        <v>0.74707544314779362</v>
      </c>
      <c r="G596">
        <f t="shared" ca="1" si="118"/>
        <v>0.972774126374092</v>
      </c>
      <c r="H596">
        <f t="shared" ca="1" si="115"/>
        <v>0.75251465388078398</v>
      </c>
      <c r="I596">
        <f ca="1">Modèle!B14+Modèle!C14*H596</f>
        <v>1.9841655619838459</v>
      </c>
      <c r="K596">
        <f t="shared" ca="1" si="119"/>
        <v>0.40038116356059072</v>
      </c>
      <c r="L596">
        <f t="shared" ca="1" si="119"/>
        <v>0.37650038363209859</v>
      </c>
      <c r="M596">
        <f t="shared" ca="1" si="116"/>
        <v>-0.96570978402738206</v>
      </c>
      <c r="N596">
        <f ca="1">Modèle!B23+Modèle!C23*M596</f>
        <v>0.49926832334228166</v>
      </c>
    </row>
    <row r="597" spans="1:14" x14ac:dyDescent="0.3">
      <c r="A597">
        <f t="shared" ca="1" si="117"/>
        <v>0.81123904624934995</v>
      </c>
      <c r="B597">
        <f t="shared" ca="1" si="117"/>
        <v>7.3270393662867139E-2</v>
      </c>
      <c r="C597">
        <f t="shared" ca="1" si="114"/>
        <v>0.57948414321875574</v>
      </c>
      <c r="D597">
        <f ca="1">Modèle!B5+Modèle!C5*C597</f>
        <v>2.921625273323087</v>
      </c>
      <c r="F597">
        <f t="shared" ca="1" si="118"/>
        <v>0.6947286022177066</v>
      </c>
      <c r="G597">
        <f t="shared" ca="1" si="118"/>
        <v>0.79657673592238443</v>
      </c>
      <c r="H597">
        <f t="shared" ca="1" si="115"/>
        <v>0.24622788662670336</v>
      </c>
      <c r="I597">
        <f ca="1">Modèle!B14+Modèle!C14*H597</f>
        <v>1.7142640863606955</v>
      </c>
      <c r="K597">
        <f t="shared" ca="1" si="119"/>
        <v>0.12327514332758849</v>
      </c>
      <c r="L597">
        <f t="shared" ca="1" si="119"/>
        <v>0.7132240078958072</v>
      </c>
      <c r="M597">
        <f t="shared" ca="1" si="116"/>
        <v>-0.46860523021187012</v>
      </c>
      <c r="N597">
        <f ca="1">Modèle!B23+Modèle!C23*M597</f>
        <v>0.66117527651999386</v>
      </c>
    </row>
    <row r="598" spans="1:14" x14ac:dyDescent="0.3">
      <c r="A598">
        <f t="shared" ca="1" si="117"/>
        <v>0.14776624829045759</v>
      </c>
      <c r="B598">
        <f t="shared" ca="1" si="117"/>
        <v>5.4412223802110526E-2</v>
      </c>
      <c r="C598">
        <f t="shared" ca="1" si="114"/>
        <v>1.8423904446323149</v>
      </c>
      <c r="D598">
        <f ca="1">Modèle!B5+Modèle!C5*C598</f>
        <v>3.5011729750417695</v>
      </c>
      <c r="F598">
        <f t="shared" ca="1" si="118"/>
        <v>0.34164644324398563</v>
      </c>
      <c r="G598">
        <f t="shared" ca="1" si="118"/>
        <v>0.73498896586650919</v>
      </c>
      <c r="H598">
        <f t="shared" ca="1" si="115"/>
        <v>-0.13802547878393215</v>
      </c>
      <c r="I598">
        <f ca="1">Modèle!B14+Modèle!C14*H598</f>
        <v>1.5094186172602857</v>
      </c>
      <c r="K598">
        <f t="shared" ca="1" si="119"/>
        <v>0.67962320223503581</v>
      </c>
      <c r="L598">
        <f t="shared" ca="1" si="119"/>
        <v>0.32496916708312107</v>
      </c>
      <c r="M598">
        <f t="shared" ca="1" si="116"/>
        <v>-0.39885234509758716</v>
      </c>
      <c r="N598">
        <f ca="1">Modèle!B23+Modèle!C23*M598</f>
        <v>0.68389379120171578</v>
      </c>
    </row>
    <row r="599" spans="1:14" x14ac:dyDescent="0.3">
      <c r="A599">
        <f t="shared" ca="1" si="117"/>
        <v>0.20282296094574692</v>
      </c>
      <c r="B599">
        <f t="shared" ca="1" si="117"/>
        <v>0.48206696045919128</v>
      </c>
      <c r="C599">
        <f t="shared" ca="1" si="114"/>
        <v>-1.7749658395280368</v>
      </c>
      <c r="D599">
        <f ca="1">Modèle!B5+Modèle!C5*C599</f>
        <v>1.841168176240584</v>
      </c>
      <c r="F599">
        <f t="shared" ca="1" si="118"/>
        <v>4.893725307350405E-2</v>
      </c>
      <c r="G599">
        <f t="shared" ca="1" si="118"/>
        <v>0.76056493925970525</v>
      </c>
      <c r="H599">
        <f t="shared" ca="1" si="115"/>
        <v>0.16294689792719377</v>
      </c>
      <c r="I599">
        <f ca="1">Modèle!B14+Modèle!C14*H599</f>
        <v>1.6698669912849871</v>
      </c>
      <c r="K599">
        <f t="shared" ca="1" si="119"/>
        <v>8.6593116668428616E-3</v>
      </c>
      <c r="L599">
        <f t="shared" ca="1" si="119"/>
        <v>0.82953381170794782</v>
      </c>
      <c r="M599">
        <f t="shared" ca="1" si="116"/>
        <v>1.4768098713025211</v>
      </c>
      <c r="N599">
        <f ca="1">Modèle!B23+Modèle!C23*M599</f>
        <v>1.2947969750832311</v>
      </c>
    </row>
    <row r="600" spans="1:14" x14ac:dyDescent="0.3">
      <c r="A600">
        <f t="shared" ca="1" si="117"/>
        <v>0.7691729948795839</v>
      </c>
      <c r="B600">
        <f t="shared" ca="1" si="117"/>
        <v>0.11724526385196943</v>
      </c>
      <c r="C600">
        <f t="shared" ca="1" si="114"/>
        <v>0.5366314763668576</v>
      </c>
      <c r="D600">
        <f ca="1">Modèle!B5+Modèle!C5*C600</f>
        <v>2.9019601845047509</v>
      </c>
      <c r="F600">
        <f t="shared" ca="1" si="118"/>
        <v>0.60159834902152598</v>
      </c>
      <c r="G600">
        <f t="shared" ca="1" si="118"/>
        <v>0.85231646064894662</v>
      </c>
      <c r="H600">
        <f t="shared" ca="1" si="115"/>
        <v>0.60437284576225192</v>
      </c>
      <c r="I600">
        <f ca="1">Modèle!B14+Modèle!C14*H600</f>
        <v>1.9051911640758565</v>
      </c>
      <c r="K600">
        <f t="shared" ca="1" si="119"/>
        <v>0.47591225274983462</v>
      </c>
      <c r="L600">
        <f t="shared" ca="1" si="119"/>
        <v>0.66828325015683032</v>
      </c>
      <c r="M600">
        <f t="shared" ca="1" si="116"/>
        <v>-0.5985609801805909</v>
      </c>
      <c r="N600">
        <f ca="1">Modèle!B23+Modèle!C23*M600</f>
        <v>0.61884868875518151</v>
      </c>
    </row>
    <row r="601" spans="1:14" x14ac:dyDescent="0.3">
      <c r="A601">
        <f t="shared" ca="1" si="117"/>
        <v>0.13583781838253295</v>
      </c>
      <c r="B601">
        <f t="shared" ca="1" si="117"/>
        <v>0.30639034193415604</v>
      </c>
      <c r="C601">
        <f t="shared" ca="1" si="114"/>
        <v>-0.69324517623732107</v>
      </c>
      <c r="D601">
        <f ca="1">Modèle!B5+Modèle!C5*C601</f>
        <v>2.3375697886246933</v>
      </c>
      <c r="F601">
        <f t="shared" ca="1" si="118"/>
        <v>0.40134988927742599</v>
      </c>
      <c r="G601">
        <f t="shared" ca="1" si="118"/>
        <v>0.41952868057000903</v>
      </c>
      <c r="H601">
        <f t="shared" ca="1" si="115"/>
        <v>-1.1821656967613761</v>
      </c>
      <c r="I601">
        <f ca="1">Modèle!B14+Modèle!C14*H601</f>
        <v>0.95278746705651041</v>
      </c>
      <c r="K601">
        <f t="shared" ca="1" si="119"/>
        <v>0.91587822077777148</v>
      </c>
      <c r="L601">
        <f t="shared" ca="1" si="119"/>
        <v>0.73810371163786315</v>
      </c>
      <c r="M601">
        <f t="shared" ca="1" si="116"/>
        <v>-3.1305943957071716E-2</v>
      </c>
      <c r="N601">
        <f ca="1">Modèle!B23+Modèle!C23*M601</f>
        <v>0.80360365405318168</v>
      </c>
    </row>
    <row r="602" spans="1:14" x14ac:dyDescent="0.3">
      <c r="A602">
        <f t="shared" ca="1" si="117"/>
        <v>0.64835508276996512</v>
      </c>
      <c r="B602">
        <f t="shared" ca="1" si="117"/>
        <v>0.93385864964350185</v>
      </c>
      <c r="C602">
        <f t="shared" ca="1" si="114"/>
        <v>0.85169341923330022</v>
      </c>
      <c r="D602">
        <f ca="1">Modèle!B5+Modèle!C5*C602</f>
        <v>3.0465421100861612</v>
      </c>
      <c r="F602">
        <f t="shared" ca="1" si="118"/>
        <v>0.65718685654783182</v>
      </c>
      <c r="G602">
        <f t="shared" ca="1" si="118"/>
        <v>0.68905651503322174</v>
      </c>
      <c r="H602">
        <f t="shared" ca="1" si="115"/>
        <v>-0.34235052801712029</v>
      </c>
      <c r="I602">
        <f ca="1">Modèle!B14+Modèle!C14*H602</f>
        <v>1.4004929335140732</v>
      </c>
      <c r="K602">
        <f t="shared" ca="1" si="119"/>
        <v>0.1708606862951767</v>
      </c>
      <c r="L602">
        <f t="shared" ca="1" si="119"/>
        <v>0.4433882737627014</v>
      </c>
      <c r="M602">
        <f t="shared" ca="1" si="116"/>
        <v>-1.7621700271448679</v>
      </c>
      <c r="N602">
        <f ca="1">Modèle!B23+Modèle!C23*M602</f>
        <v>0.23986122215891648</v>
      </c>
    </row>
    <row r="603" spans="1:14" x14ac:dyDescent="0.3">
      <c r="A603">
        <f t="shared" ca="1" si="117"/>
        <v>0.94469308156937137</v>
      </c>
      <c r="B603">
        <f t="shared" ca="1" si="117"/>
        <v>3.101828381673255E-2</v>
      </c>
      <c r="C603">
        <f t="shared" ca="1" si="114"/>
        <v>0.33094207815575749</v>
      </c>
      <c r="D603">
        <f ca="1">Modèle!B5+Modèle!C5*C603</f>
        <v>2.807569319665677</v>
      </c>
      <c r="F603">
        <f t="shared" ca="1" si="118"/>
        <v>0.31308910428791925</v>
      </c>
      <c r="G603">
        <f t="shared" ca="1" si="118"/>
        <v>0.14115019705530829</v>
      </c>
      <c r="H603">
        <f t="shared" ca="1" si="115"/>
        <v>0.96291406984404948</v>
      </c>
      <c r="I603">
        <f ca="1">Modèle!B14+Modèle!C14*H603</f>
        <v>2.0963294906338628</v>
      </c>
      <c r="K603">
        <f t="shared" ca="1" si="119"/>
        <v>0.11324046538791732</v>
      </c>
      <c r="L603">
        <f t="shared" ca="1" si="119"/>
        <v>0.78291235797512404</v>
      </c>
      <c r="M603">
        <f t="shared" ca="1" si="116"/>
        <v>0.42855554365331427</v>
      </c>
      <c r="N603">
        <f ca="1">Modèle!B23+Modèle!C23*M603</f>
        <v>0.95338054056788446</v>
      </c>
    </row>
    <row r="604" spans="1:14" x14ac:dyDescent="0.3">
      <c r="A604">
        <f t="shared" ref="A604:B623" ca="1" si="120">RAND()</f>
        <v>0.93072714897870845</v>
      </c>
      <c r="B604">
        <f t="shared" ca="1" si="120"/>
        <v>0.96525458049887136</v>
      </c>
      <c r="C604">
        <f t="shared" ca="1" si="114"/>
        <v>0.36992338027059218</v>
      </c>
      <c r="D604">
        <f ca="1">Modèle!B5+Modèle!C5*C604</f>
        <v>2.8254578392061749</v>
      </c>
      <c r="F604">
        <f t="shared" ref="F604:G623" ca="1" si="121">RAND()</f>
        <v>0.56289288663550796</v>
      </c>
      <c r="G604">
        <f t="shared" ca="1" si="121"/>
        <v>0.36753209632437589</v>
      </c>
      <c r="H604">
        <f t="shared" ca="1" si="115"/>
        <v>-0.72167571735004976</v>
      </c>
      <c r="I604">
        <f ca="1">Modèle!B14+Modèle!C14*H604</f>
        <v>1.1982746750806883</v>
      </c>
      <c r="K604">
        <f t="shared" ref="K604:L623" ca="1" si="122">RAND()</f>
        <v>0.19062194692448031</v>
      </c>
      <c r="L604">
        <f t="shared" ca="1" si="122"/>
        <v>0.38766911139796056</v>
      </c>
      <c r="M604">
        <f t="shared" ca="1" si="116"/>
        <v>-1.3857221429811493</v>
      </c>
      <c r="N604">
        <f ca="1">Modèle!B23+Modèle!C23*M604</f>
        <v>0.36247029803103969</v>
      </c>
    </row>
    <row r="605" spans="1:14" x14ac:dyDescent="0.3">
      <c r="A605">
        <f t="shared" ca="1" si="120"/>
        <v>0.43679370607742962</v>
      </c>
      <c r="B605">
        <f t="shared" ca="1" si="120"/>
        <v>0.75652111874913819</v>
      </c>
      <c r="C605">
        <f t="shared" ca="1" si="114"/>
        <v>5.2721502425657811E-2</v>
      </c>
      <c r="D605">
        <f ca="1">Modèle!B5+Modèle!C5*C605</f>
        <v>2.6798938974631343</v>
      </c>
      <c r="F605">
        <f t="shared" ca="1" si="121"/>
        <v>0.29102159083590584</v>
      </c>
      <c r="G605">
        <f t="shared" ca="1" si="121"/>
        <v>0.87721911338093117</v>
      </c>
      <c r="H605">
        <f t="shared" ca="1" si="115"/>
        <v>1.1263990894155578</v>
      </c>
      <c r="I605">
        <f ca="1">Modèle!B14+Modèle!C14*H605</f>
        <v>2.1834833545674339</v>
      </c>
      <c r="K605">
        <f t="shared" ca="1" si="122"/>
        <v>1.0521666633238169E-2</v>
      </c>
      <c r="L605">
        <f t="shared" ca="1" si="122"/>
        <v>0.22494979773896229</v>
      </c>
      <c r="M605">
        <f t="shared" ca="1" si="116"/>
        <v>0.4730675760870286</v>
      </c>
      <c r="N605">
        <f ca="1">Modèle!B23+Modèle!C23*M605</f>
        <v>0.96787810953154518</v>
      </c>
    </row>
    <row r="606" spans="1:14" x14ac:dyDescent="0.3">
      <c r="A606">
        <f t="shared" ca="1" si="120"/>
        <v>0.63791287904129779</v>
      </c>
      <c r="B606">
        <f t="shared" ca="1" si="120"/>
        <v>0.55993620233579833</v>
      </c>
      <c r="C606">
        <f t="shared" ca="1" si="114"/>
        <v>-0.88176562096065925</v>
      </c>
      <c r="D606">
        <f ca="1">Modèle!B5+Modèle!C5*C606</f>
        <v>2.2510577565411536</v>
      </c>
      <c r="F606">
        <f t="shared" ca="1" si="121"/>
        <v>0.98397287458695082</v>
      </c>
      <c r="G606">
        <f t="shared" ca="1" si="121"/>
        <v>0.19565206674546298</v>
      </c>
      <c r="H606">
        <f t="shared" ca="1" si="115"/>
        <v>6.0198296663101163E-2</v>
      </c>
      <c r="I606">
        <f ca="1">Modèle!B14+Modèle!C14*H606</f>
        <v>1.6150917119510992</v>
      </c>
      <c r="K606">
        <f t="shared" ca="1" si="122"/>
        <v>0.8250135367140744</v>
      </c>
      <c r="L606">
        <f t="shared" ca="1" si="122"/>
        <v>1.7268706028856995E-2</v>
      </c>
      <c r="M606">
        <f t="shared" ca="1" si="116"/>
        <v>0.616603271257538</v>
      </c>
      <c r="N606">
        <f ca="1">Modèle!B23+Modèle!C23*M606</f>
        <v>1.0146276854485801</v>
      </c>
    </row>
    <row r="607" spans="1:14" x14ac:dyDescent="0.3">
      <c r="A607">
        <f t="shared" ca="1" si="120"/>
        <v>0.37015948071230564</v>
      </c>
      <c r="B607">
        <f t="shared" ca="1" si="120"/>
        <v>0.95980362281312659</v>
      </c>
      <c r="C607">
        <f t="shared" ca="1" si="114"/>
        <v>1.365111519938166</v>
      </c>
      <c r="D607">
        <f ca="1">Modèle!B5+Modèle!C5*C607</f>
        <v>3.2821496764996243</v>
      </c>
      <c r="F607">
        <f t="shared" ca="1" si="121"/>
        <v>0.91159593872217803</v>
      </c>
      <c r="G607">
        <f t="shared" ca="1" si="121"/>
        <v>0.50863144508192482</v>
      </c>
      <c r="H607">
        <f t="shared" ca="1" si="115"/>
        <v>-0.42961952765286288</v>
      </c>
      <c r="I607">
        <f ca="1">Modèle!B14+Modèle!C14*H607</f>
        <v>1.3539698298082588</v>
      </c>
      <c r="K607">
        <f t="shared" ca="1" si="122"/>
        <v>0.92249491196927513</v>
      </c>
      <c r="L607">
        <f t="shared" ca="1" si="122"/>
        <v>0.12219692076022493</v>
      </c>
      <c r="M607">
        <f t="shared" ca="1" si="116"/>
        <v>0.28898877904849146</v>
      </c>
      <c r="N607">
        <f ca="1">Modèle!B23+Modèle!C23*M607</f>
        <v>0.9079236453360936</v>
      </c>
    </row>
    <row r="608" spans="1:14" x14ac:dyDescent="0.3">
      <c r="A608">
        <f t="shared" ca="1" si="120"/>
        <v>4.9417710401430393E-3</v>
      </c>
      <c r="B608">
        <f t="shared" ca="1" si="120"/>
        <v>0.68831234749387171</v>
      </c>
      <c r="C608">
        <f t="shared" ca="1" si="114"/>
        <v>-1.2317219507064052</v>
      </c>
      <c r="D608">
        <f ca="1">Modèle!B5+Modèle!C5*C608</f>
        <v>2.0904627968208307</v>
      </c>
      <c r="F608">
        <f t="shared" ca="1" si="121"/>
        <v>0.7762529079463435</v>
      </c>
      <c r="G608">
        <f t="shared" ca="1" si="121"/>
        <v>0.58423611469640335</v>
      </c>
      <c r="H608">
        <f t="shared" ca="1" si="115"/>
        <v>-0.61434425391891467</v>
      </c>
      <c r="I608">
        <f ca="1">Modèle!B14+Modèle!C14*H608</f>
        <v>1.2554930782358267</v>
      </c>
      <c r="K608">
        <f t="shared" ca="1" si="122"/>
        <v>0.71545955071151046</v>
      </c>
      <c r="L608">
        <f t="shared" ca="1" si="122"/>
        <v>0.17942042237457001</v>
      </c>
      <c r="M608">
        <f t="shared" ca="1" si="116"/>
        <v>0.35112112565296044</v>
      </c>
      <c r="N608">
        <f ca="1">Modèle!B23+Modèle!C23*M608</f>
        <v>0.92816015062516921</v>
      </c>
    </row>
    <row r="609" spans="1:14" x14ac:dyDescent="0.3">
      <c r="A609">
        <f t="shared" ca="1" si="120"/>
        <v>0.57585506479950799</v>
      </c>
      <c r="B609">
        <f t="shared" ca="1" si="120"/>
        <v>0.76988510354253403</v>
      </c>
      <c r="C609">
        <f t="shared" ca="1" si="114"/>
        <v>0.13092486159340483</v>
      </c>
      <c r="D609">
        <f ca="1">Modèle!B5+Modèle!C5*C609</f>
        <v>2.7157814189852134</v>
      </c>
      <c r="F609">
        <f t="shared" ca="1" si="121"/>
        <v>0.45394659121307124</v>
      </c>
      <c r="G609">
        <f t="shared" ca="1" si="121"/>
        <v>0.28404727392615414</v>
      </c>
      <c r="H609">
        <f t="shared" ca="1" si="115"/>
        <v>-0.26681578694988889</v>
      </c>
      <c r="I609">
        <f ca="1">Modèle!B14+Modèle!C14*H609</f>
        <v>1.4407605039770142</v>
      </c>
      <c r="K609">
        <f t="shared" ca="1" si="122"/>
        <v>0.85033849321431543</v>
      </c>
      <c r="L609">
        <f t="shared" ca="1" si="122"/>
        <v>0.8622357165835155</v>
      </c>
      <c r="M609">
        <f t="shared" ca="1" si="116"/>
        <v>0.36909058068640876</v>
      </c>
      <c r="N609">
        <f ca="1">Modèle!B23+Modèle!C23*M609</f>
        <v>0.93401280212956328</v>
      </c>
    </row>
    <row r="610" spans="1:14" x14ac:dyDescent="0.3">
      <c r="A610">
        <f t="shared" ca="1" si="120"/>
        <v>0.73611730763979655</v>
      </c>
      <c r="B610">
        <f t="shared" ca="1" si="120"/>
        <v>0.18769963247051857</v>
      </c>
      <c r="C610">
        <f t="shared" ca="1" si="114"/>
        <v>0.29864642219986859</v>
      </c>
      <c r="D610">
        <f ca="1">Modèle!B5+Modèle!C5*C610</f>
        <v>2.7927488431475198</v>
      </c>
      <c r="F610">
        <f t="shared" ca="1" si="121"/>
        <v>0.79990460300953425</v>
      </c>
      <c r="G610">
        <f t="shared" ca="1" si="121"/>
        <v>0.64400775390477849</v>
      </c>
      <c r="H610">
        <f t="shared" ca="1" si="115"/>
        <v>-0.41284408472490741</v>
      </c>
      <c r="I610">
        <f ca="1">Modèle!B14+Modèle!C14*H610</f>
        <v>1.3629128184331518</v>
      </c>
      <c r="K610">
        <f t="shared" ca="1" si="122"/>
        <v>0.42187540348018293</v>
      </c>
      <c r="L610">
        <f t="shared" ca="1" si="122"/>
        <v>0.26445006625885992</v>
      </c>
      <c r="M610">
        <f t="shared" ca="1" si="116"/>
        <v>-0.11911999296720774</v>
      </c>
      <c r="N610">
        <f ca="1">Modèle!B23+Modèle!C23*M610</f>
        <v>0.77500261829058037</v>
      </c>
    </row>
    <row r="611" spans="1:14" x14ac:dyDescent="0.3">
      <c r="A611">
        <f t="shared" ca="1" si="120"/>
        <v>0.27914094037374215</v>
      </c>
      <c r="B611">
        <f t="shared" ca="1" si="120"/>
        <v>0.46361293074344923</v>
      </c>
      <c r="C611">
        <f t="shared" ca="1" si="114"/>
        <v>-1.5559522917567279</v>
      </c>
      <c r="D611">
        <f ca="1">Modèle!B5+Modèle!C5*C611</f>
        <v>1.9416734933128375</v>
      </c>
      <c r="F611">
        <f t="shared" ca="1" si="121"/>
        <v>9.6189743657149052E-4</v>
      </c>
      <c r="G611">
        <f t="shared" ca="1" si="121"/>
        <v>0.68244986238819483</v>
      </c>
      <c r="H611">
        <f t="shared" ca="1" si="115"/>
        <v>-1.5349318671474383</v>
      </c>
      <c r="I611">
        <f ca="1">Modèle!B14+Modèle!C14*H611</f>
        <v>0.76472782162370057</v>
      </c>
      <c r="K611">
        <f t="shared" ca="1" si="122"/>
        <v>0.29828604533771086</v>
      </c>
      <c r="L611">
        <f t="shared" ca="1" si="122"/>
        <v>0.70573850520368375</v>
      </c>
      <c r="M611">
        <f t="shared" ca="1" si="116"/>
        <v>-0.42701934455188989</v>
      </c>
      <c r="N611">
        <f ca="1">Modèle!B23+Modèle!C23*M611</f>
        <v>0.67471979947944938</v>
      </c>
    </row>
    <row r="612" spans="1:14" x14ac:dyDescent="0.3">
      <c r="A612">
        <f t="shared" ca="1" si="120"/>
        <v>7.8610993819789865E-2</v>
      </c>
      <c r="B612">
        <f t="shared" ca="1" si="120"/>
        <v>0.82978090786603498</v>
      </c>
      <c r="C612">
        <f t="shared" ca="1" si="114"/>
        <v>1.0837890670840411</v>
      </c>
      <c r="D612">
        <f ca="1">Modèle!B5+Modèle!C5*C612</f>
        <v>3.1530508028848665</v>
      </c>
      <c r="F612">
        <f t="shared" ca="1" si="121"/>
        <v>0.50536966561278185</v>
      </c>
      <c r="G612">
        <f t="shared" ca="1" si="121"/>
        <v>0.23309276904140086</v>
      </c>
      <c r="H612">
        <f t="shared" ca="1" si="115"/>
        <v>0.12387692839609858</v>
      </c>
      <c r="I612">
        <f ca="1">Modèle!B14+Modèle!C14*H612</f>
        <v>1.6490387905279602</v>
      </c>
      <c r="K612">
        <f t="shared" ca="1" si="122"/>
        <v>0.32489854802540186</v>
      </c>
      <c r="L612">
        <f t="shared" ca="1" si="122"/>
        <v>0.39073976847212122</v>
      </c>
      <c r="M612">
        <f t="shared" ca="1" si="116"/>
        <v>-1.159810813623581</v>
      </c>
      <c r="N612">
        <f ca="1">Modèle!B23+Modèle!C23*M612</f>
        <v>0.43604961800279968</v>
      </c>
    </row>
    <row r="613" spans="1:14" x14ac:dyDescent="0.3">
      <c r="A613">
        <f t="shared" ca="1" si="120"/>
        <v>0.7644806156843067</v>
      </c>
      <c r="B613">
        <f t="shared" ca="1" si="120"/>
        <v>0.82955072449632228</v>
      </c>
      <c r="C613">
        <f t="shared" ca="1" si="114"/>
        <v>0.3512546446463668</v>
      </c>
      <c r="D613">
        <f ca="1">Modèle!B5+Modèle!C5*C613</f>
        <v>2.8168907564282177</v>
      </c>
      <c r="F613">
        <f t="shared" ca="1" si="121"/>
        <v>0.87306456073105021</v>
      </c>
      <c r="G613">
        <f t="shared" ca="1" si="121"/>
        <v>0.73537602779125555</v>
      </c>
      <c r="H613">
        <f t="shared" ca="1" si="115"/>
        <v>-4.7809267423015077E-2</v>
      </c>
      <c r="I613">
        <f ca="1">Modèle!B14+Modèle!C14*H613</f>
        <v>1.5575128795367905</v>
      </c>
      <c r="K613">
        <f t="shared" ca="1" si="122"/>
        <v>0.68193917664126824</v>
      </c>
      <c r="L613">
        <f t="shared" ca="1" si="122"/>
        <v>0.63492379077250471</v>
      </c>
      <c r="M613">
        <f t="shared" ca="1" si="116"/>
        <v>-0.57896384492498609</v>
      </c>
      <c r="N613">
        <f ca="1">Modèle!B23+Modèle!C23*M613</f>
        <v>0.62523147570793203</v>
      </c>
    </row>
    <row r="614" spans="1:14" x14ac:dyDescent="0.3">
      <c r="A614">
        <f t="shared" ca="1" si="120"/>
        <v>0.45074241865814768</v>
      </c>
      <c r="B614">
        <f t="shared" ca="1" si="120"/>
        <v>0.84326850663611963</v>
      </c>
      <c r="C614">
        <f t="shared" ca="1" si="114"/>
        <v>0.69818732210350321</v>
      </c>
      <c r="D614">
        <f ca="1">Modèle!B5+Modèle!C5*C614</f>
        <v>2.9760981621132974</v>
      </c>
      <c r="F614">
        <f t="shared" ca="1" si="121"/>
        <v>0.84048927826665165</v>
      </c>
      <c r="G614">
        <f t="shared" ca="1" si="121"/>
        <v>0.28171268486440604</v>
      </c>
      <c r="H614">
        <f t="shared" ca="1" si="115"/>
        <v>-0.11669144114516476</v>
      </c>
      <c r="I614">
        <f ca="1">Modèle!B14+Modèle!C14*H614</f>
        <v>1.5207917927255126</v>
      </c>
      <c r="K614">
        <f t="shared" ca="1" si="122"/>
        <v>0.86442283965752231</v>
      </c>
      <c r="L614">
        <f t="shared" ca="1" si="122"/>
        <v>0.12227807203777608</v>
      </c>
      <c r="M614">
        <f t="shared" ca="1" si="116"/>
        <v>0.38816963026072199</v>
      </c>
      <c r="N614">
        <f ca="1">Modèle!B23+Modèle!C23*M614</f>
        <v>0.9402268485759171</v>
      </c>
    </row>
    <row r="615" spans="1:14" x14ac:dyDescent="0.3">
      <c r="A615">
        <f t="shared" ca="1" si="120"/>
        <v>0.14500128068144791</v>
      </c>
      <c r="B615">
        <f t="shared" ca="1" si="120"/>
        <v>0.62154404083343395</v>
      </c>
      <c r="C615">
        <f t="shared" ca="1" si="114"/>
        <v>-1.4194534275274384</v>
      </c>
      <c r="D615">
        <f ca="1">Modèle!B5+Modèle!C5*C615</f>
        <v>2.0043128221076585</v>
      </c>
      <c r="F615">
        <f t="shared" ca="1" si="121"/>
        <v>0.7604692096079847</v>
      </c>
      <c r="G615">
        <f t="shared" ca="1" si="121"/>
        <v>0.31746831637841999</v>
      </c>
      <c r="H615">
        <f t="shared" ca="1" si="115"/>
        <v>-0.30439728135272237</v>
      </c>
      <c r="I615">
        <f ca="1">Modèle!B14+Modèle!C14*H615</f>
        <v>1.4207258093108637</v>
      </c>
      <c r="K615">
        <f t="shared" ca="1" si="122"/>
        <v>0.57364858805633334</v>
      </c>
      <c r="L615">
        <f t="shared" ca="1" si="122"/>
        <v>0.19214208797000853</v>
      </c>
      <c r="M615">
        <f t="shared" ca="1" si="116"/>
        <v>0.37487333642534426</v>
      </c>
      <c r="N615">
        <f ca="1">Modèle!B23+Modèle!C23*M615</f>
        <v>0.93589624567373453</v>
      </c>
    </row>
    <row r="616" spans="1:14" x14ac:dyDescent="0.3">
      <c r="A616">
        <f t="shared" ca="1" si="120"/>
        <v>0.47021552167850977</v>
      </c>
      <c r="B616">
        <f t="shared" ca="1" si="120"/>
        <v>0.27066549199579493</v>
      </c>
      <c r="C616">
        <f t="shared" ca="1" si="114"/>
        <v>-0.15906244652353341</v>
      </c>
      <c r="D616">
        <f ca="1">Modèle!B5+Modèle!C5*C616</f>
        <v>2.5827062432903505</v>
      </c>
      <c r="F616">
        <f t="shared" ca="1" si="121"/>
        <v>0.29186758371626975</v>
      </c>
      <c r="G616">
        <f t="shared" ca="1" si="121"/>
        <v>0.5741079609487254</v>
      </c>
      <c r="H616">
        <f t="shared" ca="1" si="115"/>
        <v>-1.4022868222818456</v>
      </c>
      <c r="I616">
        <f ca="1">Modèle!B14+Modèle!C14*H616</f>
        <v>0.83544089504154806</v>
      </c>
      <c r="K616">
        <f t="shared" ca="1" si="122"/>
        <v>0.39092235201040193</v>
      </c>
      <c r="L616">
        <f t="shared" ca="1" si="122"/>
        <v>0.50430848841740983</v>
      </c>
      <c r="M616">
        <f t="shared" ca="1" si="116"/>
        <v>-1.3700789591061642</v>
      </c>
      <c r="N616">
        <f ca="1">Modèle!B23+Modèle!C23*M616</f>
        <v>0.36756528301912234</v>
      </c>
    </row>
    <row r="617" spans="1:14" x14ac:dyDescent="0.3">
      <c r="A617">
        <f t="shared" ca="1" si="120"/>
        <v>0.1817321070680249</v>
      </c>
      <c r="B617">
        <f t="shared" ca="1" si="120"/>
        <v>0.58134006213926726</v>
      </c>
      <c r="C617">
        <f t="shared" ca="1" si="114"/>
        <v>-1.610761120890188</v>
      </c>
      <c r="D617">
        <f ca="1">Modèle!B5+Modèle!C5*C617</f>
        <v>1.9165217216234929</v>
      </c>
      <c r="F617">
        <f t="shared" ca="1" si="121"/>
        <v>5.9291165856065309E-2</v>
      </c>
      <c r="G617">
        <f t="shared" ca="1" si="121"/>
        <v>0.40695538852906954</v>
      </c>
      <c r="H617">
        <f t="shared" ca="1" si="115"/>
        <v>-1.9823176591660516</v>
      </c>
      <c r="I617">
        <f ca="1">Modèle!B14+Modèle!C14*H617</f>
        <v>0.52622645589857786</v>
      </c>
      <c r="K617">
        <f t="shared" ca="1" si="122"/>
        <v>0.6837330190873997</v>
      </c>
      <c r="L617">
        <f t="shared" ca="1" si="122"/>
        <v>0.86188761217682985</v>
      </c>
      <c r="M617">
        <f t="shared" ca="1" si="116"/>
        <v>0.56376002853956053</v>
      </c>
      <c r="N617">
        <f ca="1">Modèle!B23+Modèle!C23*M617</f>
        <v>0.9974166412953348</v>
      </c>
    </row>
    <row r="618" spans="1:14" x14ac:dyDescent="0.3">
      <c r="A618">
        <f t="shared" ca="1" si="120"/>
        <v>0.19119500819159763</v>
      </c>
      <c r="B618">
        <f t="shared" ca="1" si="120"/>
        <v>0.97816830142835365</v>
      </c>
      <c r="C618">
        <f t="shared" ca="1" si="114"/>
        <v>1.8019574198877277</v>
      </c>
      <c r="D618">
        <f ca="1">Modèle!B5+Modèle!C5*C618</f>
        <v>3.4826182599864781</v>
      </c>
      <c r="F618">
        <f t="shared" ca="1" si="121"/>
        <v>0.28414619874402613</v>
      </c>
      <c r="G618">
        <f t="shared" ca="1" si="121"/>
        <v>0.30447885240474359</v>
      </c>
      <c r="H618">
        <f t="shared" ca="1" si="115"/>
        <v>-0.53246946788822591</v>
      </c>
      <c r="I618">
        <f ca="1">Modèle!B14+Modèle!C14*H618</f>
        <v>1.2991405266687868</v>
      </c>
      <c r="K618">
        <f t="shared" ca="1" si="122"/>
        <v>0.91144945266619526</v>
      </c>
      <c r="L618">
        <f t="shared" ca="1" si="122"/>
        <v>9.5772573580821474E-2</v>
      </c>
      <c r="M618">
        <f t="shared" ca="1" si="116"/>
        <v>0.35498280544192246</v>
      </c>
      <c r="N618">
        <f ca="1">Modèle!B23+Modèle!C23*M618</f>
        <v>0.92941789973243405</v>
      </c>
    </row>
    <row r="619" spans="1:14" x14ac:dyDescent="0.3">
      <c r="A619">
        <f t="shared" ca="1" si="120"/>
        <v>0.13149477580970659</v>
      </c>
      <c r="B619">
        <f t="shared" ca="1" si="120"/>
        <v>0.22330551044115832</v>
      </c>
      <c r="C619">
        <f t="shared" ca="1" si="114"/>
        <v>0.33627660281294691</v>
      </c>
      <c r="D619">
        <f ca="1">Modèle!B5+Modèle!C5*C619</f>
        <v>2.8100173330308613</v>
      </c>
      <c r="F619">
        <f t="shared" ca="1" si="121"/>
        <v>0.91428616213662117</v>
      </c>
      <c r="G619">
        <f t="shared" ca="1" si="121"/>
        <v>0.7482187642541962</v>
      </c>
      <c r="H619">
        <f t="shared" ca="1" si="115"/>
        <v>-4.7379392115958537E-3</v>
      </c>
      <c r="I619">
        <f ca="1">Modèle!B14+Modèle!C14*H619</f>
        <v>1.5804742046062983</v>
      </c>
      <c r="K619">
        <f t="shared" ca="1" si="122"/>
        <v>0.71182774592992026</v>
      </c>
      <c r="L619">
        <f t="shared" ca="1" si="122"/>
        <v>0.40683489518134996</v>
      </c>
      <c r="M619">
        <f t="shared" ca="1" si="116"/>
        <v>-0.68724487419498537</v>
      </c>
      <c r="N619">
        <f ca="1">Modèle!B23+Modèle!C23*M619</f>
        <v>0.58996434447469326</v>
      </c>
    </row>
    <row r="620" spans="1:14" x14ac:dyDescent="0.3">
      <c r="A620">
        <f t="shared" ca="1" si="120"/>
        <v>0.17803362325642003</v>
      </c>
      <c r="B620">
        <f t="shared" ca="1" si="120"/>
        <v>0.41823021731254972</v>
      </c>
      <c r="C620">
        <f t="shared" ca="1" si="114"/>
        <v>-1.6179837499481926</v>
      </c>
      <c r="D620">
        <f ca="1">Modèle!B5+Modèle!C5*C620</f>
        <v>1.9132072571487744</v>
      </c>
      <c r="F620">
        <f t="shared" ca="1" si="121"/>
        <v>0.11106286390744957</v>
      </c>
      <c r="G620">
        <f t="shared" ca="1" si="121"/>
        <v>0.39982566711902257</v>
      </c>
      <c r="H620">
        <f t="shared" ca="1" si="115"/>
        <v>-1.6947543698229495</v>
      </c>
      <c r="I620">
        <f ca="1">Modèle!B14+Modèle!C14*H620</f>
        <v>0.67952644544738561</v>
      </c>
      <c r="K620">
        <f t="shared" ca="1" si="122"/>
        <v>0.56490356649411499</v>
      </c>
      <c r="L620">
        <f t="shared" ca="1" si="122"/>
        <v>0.75348415500895982</v>
      </c>
      <c r="M620">
        <f t="shared" ca="1" si="116"/>
        <v>2.3394502665569535E-2</v>
      </c>
      <c r="N620">
        <f ca="1">Modèle!B23+Modèle!C23*M620</f>
        <v>0.82141958951817595</v>
      </c>
    </row>
    <row r="621" spans="1:14" x14ac:dyDescent="0.3">
      <c r="A621">
        <f t="shared" ca="1" si="120"/>
        <v>0.69615897799595283</v>
      </c>
      <c r="B621">
        <f t="shared" ca="1" si="120"/>
        <v>0.868614831216871</v>
      </c>
      <c r="C621">
        <f t="shared" ca="1" si="114"/>
        <v>0.57718964006671758</v>
      </c>
      <c r="D621">
        <f ca="1">Modèle!B5+Modèle!C5*C621</f>
        <v>2.9205723258266167</v>
      </c>
      <c r="F621">
        <f t="shared" ca="1" si="121"/>
        <v>0.76279981747062564</v>
      </c>
      <c r="G621">
        <f t="shared" ca="1" si="121"/>
        <v>0.49882158983697056</v>
      </c>
      <c r="H621">
        <f t="shared" ca="1" si="115"/>
        <v>-0.73585977102306588</v>
      </c>
      <c r="I621">
        <f ca="1">Modèle!B14+Modèle!C14*H621</f>
        <v>1.1907131560676034</v>
      </c>
      <c r="K621">
        <f t="shared" ca="1" si="122"/>
        <v>0.85576369756779425</v>
      </c>
      <c r="L621">
        <f t="shared" ca="1" si="122"/>
        <v>0.1182469066034264</v>
      </c>
      <c r="M621">
        <f t="shared" ca="1" si="116"/>
        <v>0.41105146359851152</v>
      </c>
      <c r="N621">
        <f ca="1">Modèle!B23+Modèle!C23*M621</f>
        <v>0.94767946169403516</v>
      </c>
    </row>
    <row r="622" spans="1:14" x14ac:dyDescent="0.3">
      <c r="A622">
        <f t="shared" ca="1" si="120"/>
        <v>0.60302085829241403</v>
      </c>
      <c r="B622">
        <f t="shared" ca="1" si="120"/>
        <v>0.95425322077714891</v>
      </c>
      <c r="C622">
        <f t="shared" ca="1" si="114"/>
        <v>0.9645233925982456</v>
      </c>
      <c r="D622">
        <f ca="1">Modèle!B5+Modèle!C5*C622</f>
        <v>3.0983197848633348</v>
      </c>
      <c r="F622">
        <f t="shared" ca="1" si="121"/>
        <v>0.54496784431984913</v>
      </c>
      <c r="G622">
        <f t="shared" ca="1" si="121"/>
        <v>0.45777253270771145</v>
      </c>
      <c r="H622">
        <f t="shared" ca="1" si="115"/>
        <v>-1.0632867005572859</v>
      </c>
      <c r="I622">
        <f ca="1">Modèle!B14+Modèle!C14*H622</f>
        <v>1.016161859932911</v>
      </c>
      <c r="K622">
        <f t="shared" ca="1" si="122"/>
        <v>0.57099107652339776</v>
      </c>
      <c r="L622">
        <f t="shared" ca="1" si="122"/>
        <v>0.20853895597633698</v>
      </c>
      <c r="M622">
        <f t="shared" ca="1" si="116"/>
        <v>0.27268028697120378</v>
      </c>
      <c r="N622">
        <f ca="1">Modèle!B23+Modèle!C23*M622</f>
        <v>0.902611969466521</v>
      </c>
    </row>
    <row r="623" spans="1:14" x14ac:dyDescent="0.3">
      <c r="A623">
        <f t="shared" ca="1" si="120"/>
        <v>0.50001213081428564</v>
      </c>
      <c r="B623">
        <f t="shared" ca="1" si="120"/>
        <v>0.83527121628727075</v>
      </c>
      <c r="C623">
        <f t="shared" ca="1" si="114"/>
        <v>0.60106609029497038</v>
      </c>
      <c r="D623">
        <f ca="1">Modèle!B5+Modèle!C5*C623</f>
        <v>2.9315292288363617</v>
      </c>
      <c r="F623">
        <f t="shared" ca="1" si="121"/>
        <v>6.2606459489970012E-2</v>
      </c>
      <c r="G623">
        <f t="shared" ca="1" si="121"/>
        <v>0.56704867106281087</v>
      </c>
      <c r="H623">
        <f t="shared" ca="1" si="115"/>
        <v>-2.1482704237654002</v>
      </c>
      <c r="I623">
        <f ca="1">Modèle!B14+Modèle!C14*H623</f>
        <v>0.43775703709066516</v>
      </c>
      <c r="K623">
        <f t="shared" ca="1" si="122"/>
        <v>0.29761251625976515</v>
      </c>
      <c r="L623">
        <f t="shared" ca="1" si="122"/>
        <v>0.55514259245458997</v>
      </c>
      <c r="M623">
        <f t="shared" ca="1" si="116"/>
        <v>-1.4643806266809412</v>
      </c>
      <c r="N623">
        <f ca="1">Modèle!B23+Modèle!C23*M623</f>
        <v>0.33685122989001742</v>
      </c>
    </row>
    <row r="624" spans="1:14" x14ac:dyDescent="0.3">
      <c r="A624">
        <f t="shared" ref="A624:B643" ca="1" si="123">RAND()</f>
        <v>0.86766929116634905</v>
      </c>
      <c r="B624">
        <f t="shared" ca="1" si="123"/>
        <v>0.40898696043500327</v>
      </c>
      <c r="C624">
        <f t="shared" ca="1" si="114"/>
        <v>-0.44804225323444435</v>
      </c>
      <c r="D624">
        <f ca="1">Modèle!B5+Modèle!C5*C624</f>
        <v>2.4500934099907132</v>
      </c>
      <c r="F624">
        <f t="shared" ref="F624:G643" ca="1" si="124">RAND()</f>
        <v>0.4704565559423155</v>
      </c>
      <c r="G624">
        <f t="shared" ca="1" si="124"/>
        <v>0.58268982420771243</v>
      </c>
      <c r="H624">
        <f t="shared" ca="1" si="115"/>
        <v>-1.0659952457093027</v>
      </c>
      <c r="I624">
        <f ca="1">Modèle!B14+Modèle!C14*H624</f>
        <v>1.0147179345123707</v>
      </c>
      <c r="K624">
        <f t="shared" ref="K624:L643" ca="1" si="125">RAND()</f>
        <v>0.53186850649598261</v>
      </c>
      <c r="L624">
        <f t="shared" ca="1" si="125"/>
        <v>0.33422470054902897</v>
      </c>
      <c r="M624">
        <f t="shared" ca="1" si="116"/>
        <v>-0.56729508230742132</v>
      </c>
      <c r="N624">
        <f ca="1">Modèle!B23+Modèle!C23*M624</f>
        <v>0.62903199169247281</v>
      </c>
    </row>
    <row r="625" spans="1:14" x14ac:dyDescent="0.3">
      <c r="A625">
        <f t="shared" ca="1" si="123"/>
        <v>0.891944967562457</v>
      </c>
      <c r="B625">
        <f t="shared" ca="1" si="123"/>
        <v>0.39702397721235039</v>
      </c>
      <c r="C625">
        <f t="shared" ca="1" si="114"/>
        <v>-0.381570796759299</v>
      </c>
      <c r="D625">
        <f ca="1">Modèle!B5+Modèle!C5*C625</f>
        <v>2.4805971613671578</v>
      </c>
      <c r="F625">
        <f t="shared" ca="1" si="124"/>
        <v>0.85126195723377263</v>
      </c>
      <c r="G625">
        <f t="shared" ca="1" si="124"/>
        <v>0.61640032914121912</v>
      </c>
      <c r="H625">
        <f t="shared" ca="1" si="115"/>
        <v>-0.42237906679877935</v>
      </c>
      <c r="I625">
        <f ca="1">Modèle!B14+Modèle!C14*H625</f>
        <v>1.3578297194895708</v>
      </c>
      <c r="K625">
        <f t="shared" ca="1" si="125"/>
        <v>0.88579362279316398</v>
      </c>
      <c r="L625">
        <f t="shared" ca="1" si="125"/>
        <v>0.33193395899296907</v>
      </c>
      <c r="M625">
        <f t="shared" ca="1" si="116"/>
        <v>-0.2424835261342308</v>
      </c>
      <c r="N625">
        <f ca="1">Modèle!B23+Modèle!C23*M625</f>
        <v>0.734823115538081</v>
      </c>
    </row>
    <row r="626" spans="1:14" x14ac:dyDescent="0.3">
      <c r="A626">
        <f t="shared" ca="1" si="123"/>
        <v>0.81732294548190576</v>
      </c>
      <c r="B626">
        <f t="shared" ca="1" si="123"/>
        <v>0.9755359518159783</v>
      </c>
      <c r="C626">
        <f t="shared" ca="1" si="114"/>
        <v>0.62768184950858819</v>
      </c>
      <c r="D626">
        <f ca="1">Modèle!B5+Modèle!C5*C626</f>
        <v>2.9437432007394913</v>
      </c>
      <c r="F626">
        <f t="shared" ca="1" si="124"/>
        <v>0.91110587717928171</v>
      </c>
      <c r="G626">
        <f t="shared" ca="1" si="124"/>
        <v>0.18063759295740067</v>
      </c>
      <c r="H626">
        <f t="shared" ca="1" si="115"/>
        <v>0.18215821705358798</v>
      </c>
      <c r="I626">
        <f ca="1">Modèle!B14+Modèle!C14*H626</f>
        <v>1.6801085455112676</v>
      </c>
      <c r="K626">
        <f t="shared" ca="1" si="125"/>
        <v>0.51027867657693871</v>
      </c>
      <c r="L626">
        <f t="shared" ca="1" si="125"/>
        <v>0.78636105178992</v>
      </c>
      <c r="M626">
        <f t="shared" ca="1" si="116"/>
        <v>0.26271756584245037</v>
      </c>
      <c r="N626">
        <f ca="1">Modèle!B23+Modèle!C23*M626</f>
        <v>0.89936711119488599</v>
      </c>
    </row>
    <row r="627" spans="1:14" x14ac:dyDescent="0.3">
      <c r="A627">
        <f t="shared" ca="1" si="123"/>
        <v>2.5825337240538815E-2</v>
      </c>
      <c r="B627">
        <f t="shared" ca="1" si="123"/>
        <v>0.129818651807735</v>
      </c>
      <c r="C627">
        <f t="shared" ca="1" si="114"/>
        <v>1.853410012041401</v>
      </c>
      <c r="D627">
        <f ca="1">Modèle!B5+Modèle!C5*C627</f>
        <v>3.5062298545257988</v>
      </c>
      <c r="F627">
        <f t="shared" ca="1" si="124"/>
        <v>0.72547360762156787</v>
      </c>
      <c r="G627">
        <f t="shared" ca="1" si="124"/>
        <v>0.32577848031684342</v>
      </c>
      <c r="H627">
        <f t="shared" ca="1" si="115"/>
        <v>-0.36720738351738125</v>
      </c>
      <c r="I627">
        <f ca="1">Modèle!B14+Modèle!C14*H627</f>
        <v>1.387241743846884</v>
      </c>
      <c r="K627">
        <f t="shared" ca="1" si="125"/>
        <v>0.40820261168516569</v>
      </c>
      <c r="L627">
        <f t="shared" ca="1" si="125"/>
        <v>0.25013932244862358</v>
      </c>
      <c r="M627">
        <f t="shared" ca="1" si="116"/>
        <v>-1.171838833246661E-3</v>
      </c>
      <c r="N627">
        <f ca="1">Modèle!B23+Modèle!C23*M627</f>
        <v>0.81341833209201153</v>
      </c>
    </row>
    <row r="628" spans="1:14" x14ac:dyDescent="0.3">
      <c r="A628">
        <f t="shared" ca="1" si="123"/>
        <v>0.20030000701727124</v>
      </c>
      <c r="B628">
        <f t="shared" ca="1" si="123"/>
        <v>0.55607861087212529</v>
      </c>
      <c r="C628">
        <f t="shared" ca="1" si="114"/>
        <v>-1.683113681284544</v>
      </c>
      <c r="D628">
        <f ca="1">Modèle!B5+Modèle!C5*C628</f>
        <v>1.8833191316585227</v>
      </c>
      <c r="F628">
        <f t="shared" ca="1" si="124"/>
        <v>0.86686130561001917</v>
      </c>
      <c r="G628">
        <f t="shared" ca="1" si="124"/>
        <v>0.22942861449681062</v>
      </c>
      <c r="H628">
        <f t="shared" ca="1" si="115"/>
        <v>6.890147985896454E-2</v>
      </c>
      <c r="I628">
        <f ca="1">Modèle!B14+Modèle!C14*H628</f>
        <v>1.619731378912814</v>
      </c>
      <c r="K628">
        <f t="shared" ca="1" si="125"/>
        <v>0.94542943261725665</v>
      </c>
      <c r="L628">
        <f t="shared" ca="1" si="125"/>
        <v>0.4813116230671276</v>
      </c>
      <c r="M628">
        <f t="shared" ca="1" si="116"/>
        <v>-0.33270361433781687</v>
      </c>
      <c r="N628">
        <f ca="1">Modèle!B23+Modèle!C23*M628</f>
        <v>0.70543843281017304</v>
      </c>
    </row>
    <row r="629" spans="1:14" x14ac:dyDescent="0.3">
      <c r="A629">
        <f t="shared" ca="1" si="123"/>
        <v>0.48055677466048585</v>
      </c>
      <c r="B629">
        <f t="shared" ca="1" si="123"/>
        <v>0.47037601244767424</v>
      </c>
      <c r="C629">
        <f t="shared" ca="1" si="114"/>
        <v>-1.189716930294197</v>
      </c>
      <c r="D629">
        <f ca="1">Modèle!B5+Modèle!C5*C629</f>
        <v>2.1097389006879927</v>
      </c>
      <c r="F629">
        <f t="shared" ca="1" si="124"/>
        <v>0.54215703231172907</v>
      </c>
      <c r="G629">
        <f t="shared" ca="1" si="124"/>
        <v>0.31409000763087436</v>
      </c>
      <c r="H629">
        <f t="shared" ca="1" si="115"/>
        <v>-0.43364082325527536</v>
      </c>
      <c r="I629">
        <f ca="1">Modèle!B14+Modèle!C14*H629</f>
        <v>1.3518260771226127</v>
      </c>
      <c r="K629">
        <f t="shared" ca="1" si="125"/>
        <v>0.22631506317824768</v>
      </c>
      <c r="L629">
        <f t="shared" ca="1" si="125"/>
        <v>0.62167195588716329</v>
      </c>
      <c r="M629">
        <f t="shared" ca="1" si="116"/>
        <v>-1.2441657761826581</v>
      </c>
      <c r="N629">
        <f ca="1">Modèle!B23+Modèle!C23*M629</f>
        <v>0.40857520669730824</v>
      </c>
    </row>
    <row r="630" spans="1:14" x14ac:dyDescent="0.3">
      <c r="A630">
        <f t="shared" ca="1" si="123"/>
        <v>0.84609884496778764</v>
      </c>
      <c r="B630">
        <f t="shared" ca="1" si="123"/>
        <v>0.17257356004451041</v>
      </c>
      <c r="C630">
        <f t="shared" ca="1" si="114"/>
        <v>0.27028965513808934</v>
      </c>
      <c r="D630">
        <f ca="1">Modèle!B5+Modèle!C5*C630</f>
        <v>2.7797359227428693</v>
      </c>
      <c r="F630">
        <f t="shared" ca="1" si="124"/>
        <v>0.8388802274914362</v>
      </c>
      <c r="G630">
        <f t="shared" ca="1" si="124"/>
        <v>0.96584756001289385</v>
      </c>
      <c r="H630">
        <f t="shared" ca="1" si="115"/>
        <v>0.57917327620815351</v>
      </c>
      <c r="I630">
        <f ca="1">Modèle!B14+Modèle!C14*H630</f>
        <v>1.8917572735465666</v>
      </c>
      <c r="K630">
        <f t="shared" ca="1" si="125"/>
        <v>0.31030499781278076</v>
      </c>
      <c r="L630">
        <f t="shared" ca="1" si="125"/>
        <v>0.50048222921711405</v>
      </c>
      <c r="M630">
        <f t="shared" ca="1" si="116"/>
        <v>-1.5298293096108131</v>
      </c>
      <c r="N630">
        <f ca="1">Modèle!B23+Modèle!C23*M630</f>
        <v>0.31553459385975818</v>
      </c>
    </row>
    <row r="631" spans="1:14" x14ac:dyDescent="0.3">
      <c r="A631">
        <f t="shared" ca="1" si="123"/>
        <v>0.70053639199098616</v>
      </c>
      <c r="B631">
        <f t="shared" ca="1" si="123"/>
        <v>0.7810626084306338</v>
      </c>
      <c r="C631">
        <f t="shared" ca="1" si="114"/>
        <v>0.16362194057174395</v>
      </c>
      <c r="D631">
        <f ca="1">Modèle!B5+Modèle!C5*C631</f>
        <v>2.7307861085283731</v>
      </c>
      <c r="F631">
        <f t="shared" ca="1" si="124"/>
        <v>0.98425669671214222</v>
      </c>
      <c r="G631">
        <f t="shared" ca="1" si="124"/>
        <v>0.60533498710631339</v>
      </c>
      <c r="H631">
        <f t="shared" ca="1" si="115"/>
        <v>-0.14053524870318826</v>
      </c>
      <c r="I631">
        <f ca="1">Modèle!B14+Modèle!C14*H631</f>
        <v>1.5080806589163303</v>
      </c>
      <c r="K631">
        <f t="shared" ca="1" si="125"/>
        <v>0.50369742220742952</v>
      </c>
      <c r="L631">
        <f t="shared" ca="1" si="125"/>
        <v>9.9474861719954011E-2</v>
      </c>
      <c r="M631">
        <f t="shared" ca="1" si="116"/>
        <v>0.94973493831171496</v>
      </c>
      <c r="N631">
        <f ca="1">Modèle!B23+Modèle!C23*M631</f>
        <v>1.1231286694081255</v>
      </c>
    </row>
    <row r="632" spans="1:14" x14ac:dyDescent="0.3">
      <c r="A632">
        <f t="shared" ca="1" si="123"/>
        <v>0.92528009074000006</v>
      </c>
      <c r="B632">
        <f t="shared" ca="1" si="123"/>
        <v>0.54259475275933056</v>
      </c>
      <c r="C632">
        <f t="shared" ca="1" si="114"/>
        <v>-0.38007348014082221</v>
      </c>
      <c r="D632">
        <f ca="1">Modèle!B5+Modèle!C5*C632</f>
        <v>2.4812842799633765</v>
      </c>
      <c r="F632">
        <f t="shared" ca="1" si="124"/>
        <v>0.56079116265501083</v>
      </c>
      <c r="G632">
        <f t="shared" ca="1" si="124"/>
        <v>0.70269448501032006</v>
      </c>
      <c r="H632">
        <f t="shared" ca="1" si="115"/>
        <v>-0.31499939376223657</v>
      </c>
      <c r="I632">
        <f ca="1">Modèle!B14+Modèle!C14*H632</f>
        <v>1.4150738231853517</v>
      </c>
      <c r="K632">
        <f t="shared" ca="1" si="125"/>
        <v>0.81680803837315674</v>
      </c>
      <c r="L632">
        <f t="shared" ca="1" si="125"/>
        <v>0.55657059766694028</v>
      </c>
      <c r="M632">
        <f t="shared" ca="1" si="116"/>
        <v>-0.59639711324608236</v>
      </c>
      <c r="N632">
        <f ca="1">Modèle!B23+Modèle!C23*M632</f>
        <v>0.61955346021575097</v>
      </c>
    </row>
    <row r="633" spans="1:14" x14ac:dyDescent="0.3">
      <c r="A633">
        <f t="shared" ca="1" si="123"/>
        <v>0.30485901300447005</v>
      </c>
      <c r="B633">
        <f t="shared" ca="1" si="123"/>
        <v>0.1411132940739307</v>
      </c>
      <c r="C633">
        <f t="shared" ca="1" si="114"/>
        <v>0.97417262311576103</v>
      </c>
      <c r="D633">
        <f ca="1">Modèle!B5+Modèle!C5*C633</f>
        <v>3.1027478167478226</v>
      </c>
      <c r="F633">
        <f t="shared" ca="1" si="124"/>
        <v>0.10744360526438534</v>
      </c>
      <c r="G633">
        <f t="shared" ca="1" si="124"/>
        <v>0.92577239042261417</v>
      </c>
      <c r="H633">
        <f t="shared" ca="1" si="115"/>
        <v>1.8866555690704057</v>
      </c>
      <c r="I633">
        <f ca="1">Modèle!B14+Modèle!C14*H633</f>
        <v>2.5887760838714335</v>
      </c>
      <c r="K633">
        <f t="shared" ca="1" si="125"/>
        <v>0.19635513809737826</v>
      </c>
      <c r="L633">
        <f t="shared" ca="1" si="125"/>
        <v>0.39258955114119842</v>
      </c>
      <c r="M633">
        <f t="shared" ca="1" si="116"/>
        <v>-1.4088002071683481</v>
      </c>
      <c r="N633">
        <f ca="1">Modèle!B23+Modèle!C23*M633</f>
        <v>0.354953772525269</v>
      </c>
    </row>
    <row r="634" spans="1:14" x14ac:dyDescent="0.3">
      <c r="A634">
        <f t="shared" ca="1" si="123"/>
        <v>0.46262590215851185</v>
      </c>
      <c r="B634">
        <f t="shared" ca="1" si="123"/>
        <v>0.4107766126198038</v>
      </c>
      <c r="C634">
        <f t="shared" ca="1" si="114"/>
        <v>-1.0515863365147269</v>
      </c>
      <c r="D634">
        <f ca="1">Modèle!B5+Modèle!C5*C634</f>
        <v>2.1731270301733918</v>
      </c>
      <c r="F634">
        <f t="shared" ca="1" si="124"/>
        <v>0.62157300086597644</v>
      </c>
      <c r="G634">
        <f t="shared" ca="1" si="124"/>
        <v>0.63348085929154874</v>
      </c>
      <c r="H634">
        <f t="shared" ca="1" si="115"/>
        <v>-0.65186028366440918</v>
      </c>
      <c r="I634">
        <f ca="1">Modèle!B14+Modèle!C14*H634</f>
        <v>1.2354932827785035</v>
      </c>
      <c r="K634">
        <f t="shared" ca="1" si="125"/>
        <v>1.1776338146158749E-2</v>
      </c>
      <c r="L634">
        <f t="shared" ca="1" si="125"/>
        <v>0.70480247283414532</v>
      </c>
      <c r="M634">
        <f t="shared" ca="1" si="116"/>
        <v>-0.83508202093243888</v>
      </c>
      <c r="N634">
        <f ca="1">Modèle!B23+Modèle!C23*M634</f>
        <v>0.54181378578230466</v>
      </c>
    </row>
    <row r="635" spans="1:14" x14ac:dyDescent="0.3">
      <c r="A635">
        <f t="shared" ca="1" si="123"/>
        <v>0.93923457242936403</v>
      </c>
      <c r="B635">
        <f t="shared" ca="1" si="123"/>
        <v>0.98436608979933438</v>
      </c>
      <c r="C635">
        <f t="shared" ca="1" si="114"/>
        <v>0.3523834547884942</v>
      </c>
      <c r="D635">
        <f ca="1">Modèle!B5+Modèle!C5*C635</f>
        <v>2.8174087674024397</v>
      </c>
      <c r="F635">
        <f t="shared" ca="1" si="124"/>
        <v>0.87301465495748087</v>
      </c>
      <c r="G635">
        <f t="shared" ca="1" si="124"/>
        <v>2.1344085701172744E-2</v>
      </c>
      <c r="H635">
        <f t="shared" ca="1" si="115"/>
        <v>0.516478660370295</v>
      </c>
      <c r="I635">
        <f ca="1">Modèle!B14+Modèle!C14*H635</f>
        <v>1.8583347738434042</v>
      </c>
      <c r="K635">
        <f t="shared" ca="1" si="125"/>
        <v>0.55162003631655931</v>
      </c>
      <c r="L635">
        <f t="shared" ca="1" si="125"/>
        <v>0.48552176057848928</v>
      </c>
      <c r="M635">
        <f t="shared" ca="1" si="116"/>
        <v>-1.0862654818566591</v>
      </c>
      <c r="N635">
        <f ca="1">Modèle!B23+Modèle!C23*M635</f>
        <v>0.4600033325592861</v>
      </c>
    </row>
    <row r="636" spans="1:14" x14ac:dyDescent="0.3">
      <c r="A636">
        <f t="shared" ca="1" si="123"/>
        <v>0.22805376749285622</v>
      </c>
      <c r="B636">
        <f t="shared" ca="1" si="123"/>
        <v>0.32572951967293828</v>
      </c>
      <c r="C636">
        <f t="shared" ca="1" si="114"/>
        <v>-0.78760677650645627</v>
      </c>
      <c r="D636">
        <f ca="1">Modèle!B5+Modèle!C5*C636</f>
        <v>2.2942672502611874</v>
      </c>
      <c r="F636">
        <f t="shared" ca="1" si="124"/>
        <v>5.7185981581899026E-2</v>
      </c>
      <c r="G636">
        <f t="shared" ca="1" si="124"/>
        <v>0.45794808261811937</v>
      </c>
      <c r="H636">
        <f t="shared" ca="1" si="115"/>
        <v>-2.309237190774879</v>
      </c>
      <c r="I636">
        <f ca="1">Modèle!B14+Modèle!C14*H636</f>
        <v>0.35194565359791197</v>
      </c>
      <c r="K636">
        <f t="shared" ca="1" si="125"/>
        <v>0.80721523737863521</v>
      </c>
      <c r="L636">
        <f t="shared" ca="1" si="125"/>
        <v>0.3853296871722659</v>
      </c>
      <c r="M636">
        <f t="shared" ca="1" si="116"/>
        <v>-0.49182005520702832</v>
      </c>
      <c r="N636">
        <f ca="1">Modèle!B23+Modèle!C23*M636</f>
        <v>0.65361420801907089</v>
      </c>
    </row>
    <row r="637" spans="1:14" x14ac:dyDescent="0.3">
      <c r="A637">
        <f t="shared" ca="1" si="123"/>
        <v>0.86208144064186887</v>
      </c>
      <c r="B637">
        <f t="shared" ca="1" si="123"/>
        <v>0.71305794491730923</v>
      </c>
      <c r="C637">
        <f t="shared" ca="1" si="114"/>
        <v>-0.12532398761744484</v>
      </c>
      <c r="D637">
        <f ca="1">Modèle!B5+Modèle!C5*C637</f>
        <v>2.5981888220823546</v>
      </c>
      <c r="F637">
        <f t="shared" ca="1" si="124"/>
        <v>0.90193335286746101</v>
      </c>
      <c r="G637">
        <f t="shared" ca="1" si="124"/>
        <v>0.56766702204300157</v>
      </c>
      <c r="H637">
        <f t="shared" ca="1" si="115"/>
        <v>-0.41389500268347346</v>
      </c>
      <c r="I637">
        <f ca="1">Modèle!B14+Modèle!C14*H637</f>
        <v>1.3623525740694402</v>
      </c>
      <c r="K637">
        <f t="shared" ca="1" si="125"/>
        <v>9.1212828394563017E-2</v>
      </c>
      <c r="L637">
        <f t="shared" ca="1" si="125"/>
        <v>0.16101930608555004</v>
      </c>
      <c r="M637">
        <f t="shared" ca="1" si="116"/>
        <v>1.1607486591567815</v>
      </c>
      <c r="N637">
        <f ca="1">Modèle!B23+Modèle!C23*M637</f>
        <v>1.1918558382873636</v>
      </c>
    </row>
    <row r="638" spans="1:14" x14ac:dyDescent="0.3">
      <c r="A638">
        <f t="shared" ca="1" si="123"/>
        <v>0.10182486514467104</v>
      </c>
      <c r="B638">
        <f t="shared" ca="1" si="123"/>
        <v>0.60073914510062931</v>
      </c>
      <c r="C638">
        <f t="shared" ca="1" si="114"/>
        <v>-1.7234383244044857</v>
      </c>
      <c r="D638">
        <f ca="1">Modèle!B5+Modèle!C5*C638</f>
        <v>1.8648141529307813</v>
      </c>
      <c r="F638">
        <f t="shared" ca="1" si="124"/>
        <v>0.763227776873597</v>
      </c>
      <c r="G638">
        <f t="shared" ca="1" si="124"/>
        <v>0.36392292170264906</v>
      </c>
      <c r="H638">
        <f t="shared" ca="1" si="115"/>
        <v>-0.48239900375056227</v>
      </c>
      <c r="I638">
        <f ca="1">Modèle!B14+Modèle!C14*H638</f>
        <v>1.3258330911005753</v>
      </c>
      <c r="K638">
        <f t="shared" ca="1" si="125"/>
        <v>0.23723478673875809</v>
      </c>
      <c r="L638">
        <f t="shared" ca="1" si="125"/>
        <v>0.37593637976070393</v>
      </c>
      <c r="M638">
        <f t="shared" ca="1" si="116"/>
        <v>-1.2064964428696787</v>
      </c>
      <c r="N638">
        <f ca="1">Modèle!B23+Modèle!C23*M638</f>
        <v>0.42084410855734561</v>
      </c>
    </row>
    <row r="639" spans="1:14" x14ac:dyDescent="0.3">
      <c r="A639">
        <f t="shared" ca="1" si="123"/>
        <v>0.6561546801888144</v>
      </c>
      <c r="B639">
        <f t="shared" ca="1" si="123"/>
        <v>0.58255883989811608</v>
      </c>
      <c r="C639">
        <f t="shared" ca="1" si="114"/>
        <v>-0.79723242546077</v>
      </c>
      <c r="D639">
        <f ca="1">Modèle!B5+Modèle!C5*C639</f>
        <v>2.2898500399560526</v>
      </c>
      <c r="F639">
        <f t="shared" ca="1" si="124"/>
        <v>0.38789667406885631</v>
      </c>
      <c r="G639">
        <f t="shared" ca="1" si="124"/>
        <v>0.43801762199966832</v>
      </c>
      <c r="H639">
        <f t="shared" ca="1" si="115"/>
        <v>-1.2731847805226861</v>
      </c>
      <c r="I639">
        <f ca="1">Modèle!B14+Modèle!C14*H639</f>
        <v>0.90426519350335599</v>
      </c>
      <c r="K639">
        <f t="shared" ca="1" si="125"/>
        <v>0.20041266342711095</v>
      </c>
      <c r="L639">
        <f t="shared" ca="1" si="125"/>
        <v>0.52557900219215159</v>
      </c>
      <c r="M639">
        <f t="shared" ca="1" si="116"/>
        <v>-1.7698667681255289</v>
      </c>
      <c r="N639">
        <f ca="1">Modèle!B23+Modèle!C23*M639</f>
        <v>0.23735439362151523</v>
      </c>
    </row>
    <row r="640" spans="1:14" x14ac:dyDescent="0.3">
      <c r="A640">
        <f t="shared" ca="1" si="123"/>
        <v>0.40547797854746181</v>
      </c>
      <c r="B640">
        <f t="shared" ca="1" si="123"/>
        <v>0.99491577470858639</v>
      </c>
      <c r="C640">
        <f t="shared" ca="1" si="114"/>
        <v>1.3429578110555525</v>
      </c>
      <c r="D640">
        <f ca="1">Modèle!B5+Modèle!C5*C640</f>
        <v>3.271983339493393</v>
      </c>
      <c r="F640">
        <f t="shared" ca="1" si="124"/>
        <v>0.32885660625604141</v>
      </c>
      <c r="G640">
        <f t="shared" ca="1" si="124"/>
        <v>0.79777925509362579</v>
      </c>
      <c r="H640">
        <f t="shared" ca="1" si="115"/>
        <v>0.44103151438233057</v>
      </c>
      <c r="I640">
        <f ca="1">Modèle!B14+Modèle!C14*H640</f>
        <v>1.8181139003172204</v>
      </c>
      <c r="K640">
        <f t="shared" ca="1" si="125"/>
        <v>0.31173137816992846</v>
      </c>
      <c r="L640">
        <f t="shared" ca="1" si="125"/>
        <v>0.80717540716682434</v>
      </c>
      <c r="M640">
        <f t="shared" ca="1" si="116"/>
        <v>0.53678392218255322</v>
      </c>
      <c r="N640">
        <f ca="1">Modèle!B23+Modèle!C23*M640</f>
        <v>0.98863052345485758</v>
      </c>
    </row>
    <row r="641" spans="1:14" x14ac:dyDescent="0.3">
      <c r="A641">
        <f t="shared" ca="1" si="123"/>
        <v>0.35044641691499523</v>
      </c>
      <c r="B641">
        <f t="shared" ca="1" si="123"/>
        <v>0.71398602594762828</v>
      </c>
      <c r="C641">
        <f t="shared" ca="1" si="114"/>
        <v>-0.32489824233858222</v>
      </c>
      <c r="D641">
        <f ca="1">Modèle!B5+Modèle!C5*C641</f>
        <v>2.5066041965908248</v>
      </c>
      <c r="F641">
        <f t="shared" ca="1" si="124"/>
        <v>0.70070649633840887</v>
      </c>
      <c r="G641">
        <f t="shared" ca="1" si="124"/>
        <v>0.20665201133617295</v>
      </c>
      <c r="H641">
        <f t="shared" ca="1" si="115"/>
        <v>0.22688317795947621</v>
      </c>
      <c r="I641">
        <f ca="1">Modèle!B14+Modèle!C14*H641</f>
        <v>1.7039514221701968</v>
      </c>
      <c r="K641">
        <f t="shared" ca="1" si="125"/>
        <v>0.24350140882252436</v>
      </c>
      <c r="L641">
        <f t="shared" ca="1" si="125"/>
        <v>0.52623622178316465</v>
      </c>
      <c r="M641">
        <f t="shared" ca="1" si="116"/>
        <v>-1.6580659607371251</v>
      </c>
      <c r="N641">
        <f ca="1">Modèle!B23+Modèle!C23*M641</f>
        <v>0.27376791658791833</v>
      </c>
    </row>
    <row r="642" spans="1:14" x14ac:dyDescent="0.3">
      <c r="A642">
        <f t="shared" ca="1" si="123"/>
        <v>0.95226305193779004</v>
      </c>
      <c r="B642">
        <f t="shared" ca="1" si="123"/>
        <v>0.26285759926846708</v>
      </c>
      <c r="C642">
        <f t="shared" ca="1" si="114"/>
        <v>-2.5240542840899837E-2</v>
      </c>
      <c r="D642">
        <f ca="1">Modèle!B5+Modèle!C5*C642</f>
        <v>2.6441171148903111</v>
      </c>
      <c r="F642">
        <f t="shared" ca="1" si="124"/>
        <v>0.734666260119613</v>
      </c>
      <c r="G642">
        <f t="shared" ca="1" si="124"/>
        <v>0.75975913498357672</v>
      </c>
      <c r="H642">
        <f t="shared" ca="1" si="115"/>
        <v>4.8122501832353844E-2</v>
      </c>
      <c r="I642">
        <f ca="1">Modèle!B14+Modèle!C14*H642</f>
        <v>1.6086541057268278</v>
      </c>
      <c r="K642">
        <f t="shared" ca="1" si="125"/>
        <v>0.75861983128683075</v>
      </c>
      <c r="L642">
        <f t="shared" ca="1" si="125"/>
        <v>0.23925160680710755</v>
      </c>
      <c r="M642">
        <f t="shared" ca="1" si="116"/>
        <v>5.0160623021095169E-2</v>
      </c>
      <c r="N642">
        <f ca="1">Modèle!B23+Modèle!C23*M642</f>
        <v>0.83013731491797071</v>
      </c>
    </row>
    <row r="643" spans="1:14" x14ac:dyDescent="0.3">
      <c r="A643">
        <f t="shared" ca="1" si="123"/>
        <v>0.6403268328327687</v>
      </c>
      <c r="B643">
        <f t="shared" ca="1" si="123"/>
        <v>0.26139134642150352</v>
      </c>
      <c r="C643">
        <f t="shared" ca="1" si="114"/>
        <v>-6.7523923957752752E-2</v>
      </c>
      <c r="D643">
        <f ca="1">Modèle!B5+Modèle!C5*C643</f>
        <v>2.624713271295787</v>
      </c>
      <c r="F643">
        <f t="shared" ca="1" si="124"/>
        <v>0.47344396190713134</v>
      </c>
      <c r="G643">
        <f t="shared" ca="1" si="124"/>
        <v>0.31611670695418881</v>
      </c>
      <c r="H643">
        <f t="shared" ca="1" si="115"/>
        <v>-0.49352812318986522</v>
      </c>
      <c r="I643">
        <f ca="1">Modèle!B14+Modèle!C14*H643</f>
        <v>1.3199001575274827</v>
      </c>
      <c r="K643">
        <f t="shared" ca="1" si="125"/>
        <v>0.73993577494551965</v>
      </c>
      <c r="L643">
        <f t="shared" ca="1" si="125"/>
        <v>0.77157701606197915</v>
      </c>
      <c r="M643">
        <f t="shared" ca="1" si="116"/>
        <v>0.10490029035072526</v>
      </c>
      <c r="N643">
        <f ca="1">Modèle!B23+Modèle!C23*M643</f>
        <v>0.84796602456723114</v>
      </c>
    </row>
    <row r="644" spans="1:14" x14ac:dyDescent="0.3">
      <c r="A644">
        <f t="shared" ref="A644:B663" ca="1" si="126">RAND()</f>
        <v>0.10328750918394647</v>
      </c>
      <c r="B644">
        <f t="shared" ca="1" si="126"/>
        <v>0.13602032605171277</v>
      </c>
      <c r="C644">
        <f t="shared" ref="C644:C707" ca="1" si="127">SQRT(-2*LN(MAX(A644,0.0000000001)))*COS(2*PI()*B644)</f>
        <v>1.3988736992031732</v>
      </c>
      <c r="D644">
        <f ca="1">Modèle!B5+Modèle!C5*C644</f>
        <v>3.2976431405643361</v>
      </c>
      <c r="F644">
        <f t="shared" ref="F644:G663" ca="1" si="128">RAND()</f>
        <v>0.38601322367869373</v>
      </c>
      <c r="G644">
        <f t="shared" ca="1" si="128"/>
        <v>0.23713490183142949</v>
      </c>
      <c r="H644">
        <f t="shared" ref="H644:H707" ca="1" si="129">SQRT(-2*LN(MAX(F644,0.0000000001)))*COS(2*PI()*G644)</f>
        <v>0.11141068579428144</v>
      </c>
      <c r="I644">
        <f ca="1">Modèle!B14+Modèle!C14*H644</f>
        <v>1.6423930365969315</v>
      </c>
      <c r="K644">
        <f t="shared" ref="K644:L663" ca="1" si="130">RAND()</f>
        <v>0.20220282956003799</v>
      </c>
      <c r="L644">
        <f t="shared" ca="1" si="130"/>
        <v>0.64419245113264234</v>
      </c>
      <c r="M644">
        <f t="shared" ref="M644:M707" ca="1" si="131">SQRT(-2*LN(MAX(K644,0.0000000001)))*COS(2*PI()*L644)</f>
        <v>-1.1030363106964929</v>
      </c>
      <c r="N644">
        <f ca="1">Modèle!B23+Modèle!C23*M644</f>
        <v>0.45454107360615226</v>
      </c>
    </row>
    <row r="645" spans="1:14" x14ac:dyDescent="0.3">
      <c r="A645">
        <f t="shared" ca="1" si="126"/>
        <v>0.56256942638378427</v>
      </c>
      <c r="B645">
        <f t="shared" ca="1" si="126"/>
        <v>0.53444435408118229</v>
      </c>
      <c r="C645">
        <f t="shared" ca="1" si="127"/>
        <v>-1.0475836860567624</v>
      </c>
      <c r="D645">
        <f ca="1">Modèle!B5+Modèle!C5*C645</f>
        <v>2.1749638464685517</v>
      </c>
      <c r="F645">
        <f t="shared" ca="1" si="128"/>
        <v>0.26690258844746972</v>
      </c>
      <c r="G645">
        <f t="shared" ca="1" si="128"/>
        <v>0.98879920019417644</v>
      </c>
      <c r="H645">
        <f t="shared" ca="1" si="129"/>
        <v>1.6213205728056155</v>
      </c>
      <c r="I645">
        <f ca="1">Modèle!B14+Modèle!C14*H645</f>
        <v>2.4473259973626735</v>
      </c>
      <c r="K645">
        <f t="shared" ca="1" si="130"/>
        <v>0.90554625958368851</v>
      </c>
      <c r="L645">
        <f t="shared" ca="1" si="130"/>
        <v>0.99838179217539225</v>
      </c>
      <c r="M645">
        <f t="shared" ca="1" si="131"/>
        <v>0.44543609896111985</v>
      </c>
      <c r="N645">
        <f ca="1">Modèle!B23+Modèle!C23*M645</f>
        <v>0.95887853743163665</v>
      </c>
    </row>
    <row r="646" spans="1:14" x14ac:dyDescent="0.3">
      <c r="A646">
        <f t="shared" ca="1" si="126"/>
        <v>0.31248896804656934</v>
      </c>
      <c r="B646">
        <f t="shared" ca="1" si="126"/>
        <v>0.65232030235915828</v>
      </c>
      <c r="C646">
        <f t="shared" ca="1" si="127"/>
        <v>-0.87843225729187946</v>
      </c>
      <c r="D646">
        <f ca="1">Modèle!B5+Modèle!C5*C646</f>
        <v>2.2525874371287564</v>
      </c>
      <c r="F646">
        <f t="shared" ca="1" si="128"/>
        <v>0.56928551140667327</v>
      </c>
      <c r="G646">
        <f t="shared" ca="1" si="128"/>
        <v>0.6472715124212286</v>
      </c>
      <c r="H646">
        <f t="shared" ca="1" si="129"/>
        <v>-0.63855390593562789</v>
      </c>
      <c r="I646">
        <f ca="1">Modèle!B14+Modèle!C14*H646</f>
        <v>1.2425869127457168</v>
      </c>
      <c r="K646">
        <f t="shared" ca="1" si="130"/>
        <v>0.33288668552452316</v>
      </c>
      <c r="L646">
        <f t="shared" ca="1" si="130"/>
        <v>0.82640146288051086</v>
      </c>
      <c r="M646">
        <f t="shared" ca="1" si="131"/>
        <v>0.68497322045872389</v>
      </c>
      <c r="N646">
        <f ca="1">Modèle!B23+Modèle!C23*M646</f>
        <v>1.0368957779034063</v>
      </c>
    </row>
    <row r="647" spans="1:14" x14ac:dyDescent="0.3">
      <c r="A647">
        <f t="shared" ca="1" si="126"/>
        <v>0.93643764389996942</v>
      </c>
      <c r="B647">
        <f t="shared" ca="1" si="126"/>
        <v>0.25172220871227735</v>
      </c>
      <c r="C647">
        <f t="shared" ca="1" si="127"/>
        <v>-3.9216012265204615E-3</v>
      </c>
      <c r="D647">
        <f ca="1">Modèle!B5+Modèle!C5*C647</f>
        <v>2.6539003771971497</v>
      </c>
      <c r="F647">
        <f t="shared" ca="1" si="128"/>
        <v>0.56147534308034142</v>
      </c>
      <c r="G647">
        <f t="shared" ca="1" si="128"/>
        <v>0.91154791553361081</v>
      </c>
      <c r="H647">
        <f t="shared" ca="1" si="129"/>
        <v>0.91271762868672546</v>
      </c>
      <c r="I647">
        <f ca="1">Modèle!B14+Modèle!C14*H647</f>
        <v>2.0695697678528933</v>
      </c>
      <c r="K647">
        <f t="shared" ca="1" si="130"/>
        <v>0.682868579887838</v>
      </c>
      <c r="L647">
        <f t="shared" ca="1" si="130"/>
        <v>0.58758979846756387</v>
      </c>
      <c r="M647">
        <f t="shared" ca="1" si="131"/>
        <v>-0.74447644988528905</v>
      </c>
      <c r="N647">
        <f ca="1">Modèle!B23+Modèle!C23*M647</f>
        <v>0.57132402027236129</v>
      </c>
    </row>
    <row r="648" spans="1:14" x14ac:dyDescent="0.3">
      <c r="A648">
        <f t="shared" ca="1" si="126"/>
        <v>0.21352843108958564</v>
      </c>
      <c r="B648">
        <f t="shared" ca="1" si="126"/>
        <v>0.52394310659652032</v>
      </c>
      <c r="C648">
        <f t="shared" ca="1" si="127"/>
        <v>-1.7374146351058053</v>
      </c>
      <c r="D648">
        <f ca="1">Modèle!B5+Modèle!C5*C648</f>
        <v>1.8584004239499459</v>
      </c>
      <c r="F648">
        <f t="shared" ca="1" si="128"/>
        <v>0.45774409692870055</v>
      </c>
      <c r="G648">
        <f t="shared" ca="1" si="128"/>
        <v>0.46146632176939928</v>
      </c>
      <c r="H648">
        <f t="shared" ca="1" si="129"/>
        <v>-1.2136929884049885</v>
      </c>
      <c r="I648">
        <f ca="1">Modèle!B14+Modèle!C14*H648</f>
        <v>0.93598026788130051</v>
      </c>
      <c r="K648">
        <f t="shared" ca="1" si="130"/>
        <v>0.23076316189041013</v>
      </c>
      <c r="L648">
        <f t="shared" ca="1" si="130"/>
        <v>8.4702675384757287E-2</v>
      </c>
      <c r="M648">
        <f t="shared" ca="1" si="131"/>
        <v>1.475664406347692</v>
      </c>
      <c r="N648">
        <f ca="1">Modèle!B23+Modèle!C23*M648</f>
        <v>1.2944238971474433</v>
      </c>
    </row>
    <row r="649" spans="1:14" x14ac:dyDescent="0.3">
      <c r="A649">
        <f t="shared" ca="1" si="126"/>
        <v>4.2098616560020452E-2</v>
      </c>
      <c r="B649">
        <f t="shared" ca="1" si="126"/>
        <v>0.62685634982293759</v>
      </c>
      <c r="C649">
        <f t="shared" ca="1" si="127"/>
        <v>-1.7589347299829634</v>
      </c>
      <c r="D649">
        <f ca="1">Modèle!B5+Modèle!C5*C649</f>
        <v>1.8485248524108182</v>
      </c>
      <c r="F649">
        <f t="shared" ca="1" si="128"/>
        <v>0.73034127223763312</v>
      </c>
      <c r="G649">
        <f t="shared" ca="1" si="128"/>
        <v>0.16495493459162613</v>
      </c>
      <c r="H649">
        <f t="shared" ca="1" si="129"/>
        <v>0.40374674777300984</v>
      </c>
      <c r="I649">
        <f ca="1">Modèle!B14+Modèle!C14*H649</f>
        <v>1.7982373912377916</v>
      </c>
      <c r="K649">
        <f t="shared" ca="1" si="130"/>
        <v>7.0295313682451233E-2</v>
      </c>
      <c r="L649">
        <f t="shared" ca="1" si="130"/>
        <v>0.56863718121627738</v>
      </c>
      <c r="M649">
        <f t="shared" ca="1" si="131"/>
        <v>-2.0933771297679478</v>
      </c>
      <c r="N649">
        <f ca="1">Modèle!B23+Modèle!C23*M649</f>
        <v>0.13198706883457945</v>
      </c>
    </row>
    <row r="650" spans="1:14" x14ac:dyDescent="0.3">
      <c r="A650">
        <f t="shared" ca="1" si="126"/>
        <v>0.68757296872686224</v>
      </c>
      <c r="B650">
        <f t="shared" ca="1" si="126"/>
        <v>0.34543516933491969</v>
      </c>
      <c r="C650">
        <f t="shared" ca="1" si="127"/>
        <v>-0.48846613431867436</v>
      </c>
      <c r="D650">
        <f ca="1">Modèle!B5+Modèle!C5*C650</f>
        <v>2.4315428909611603</v>
      </c>
      <c r="F650">
        <f t="shared" ca="1" si="128"/>
        <v>0.84365967508201289</v>
      </c>
      <c r="G650">
        <f t="shared" ca="1" si="128"/>
        <v>0.67648943313046328</v>
      </c>
      <c r="H650">
        <f t="shared" ca="1" si="129"/>
        <v>-0.25985074291207538</v>
      </c>
      <c r="I650">
        <f ca="1">Modèle!B14+Modèle!C14*H650</f>
        <v>1.4444735689535726</v>
      </c>
      <c r="K650">
        <f t="shared" ca="1" si="130"/>
        <v>0.46666965233182722</v>
      </c>
      <c r="L650">
        <f t="shared" ca="1" si="130"/>
        <v>0.71001902910398218</v>
      </c>
      <c r="M650">
        <f t="shared" ca="1" si="131"/>
        <v>-0.30689259209858594</v>
      </c>
      <c r="N650">
        <f ca="1">Modèle!B23+Modèle!C23*M650</f>
        <v>0.71384508275349057</v>
      </c>
    </row>
    <row r="651" spans="1:14" x14ac:dyDescent="0.3">
      <c r="A651">
        <f t="shared" ca="1" si="126"/>
        <v>0.18776748373054075</v>
      </c>
      <c r="B651">
        <f t="shared" ca="1" si="126"/>
        <v>0.41780042157463249</v>
      </c>
      <c r="C651">
        <f t="shared" ca="1" si="127"/>
        <v>-1.5904016396110665</v>
      </c>
      <c r="D651">
        <f ca="1">Modèle!B5+Modèle!C5*C651</f>
        <v>1.9258646875824814</v>
      </c>
      <c r="F651">
        <f t="shared" ca="1" si="128"/>
        <v>0.59384859131401424</v>
      </c>
      <c r="G651">
        <f t="shared" ca="1" si="128"/>
        <v>0.15118496642440182</v>
      </c>
      <c r="H651">
        <f t="shared" ca="1" si="129"/>
        <v>0.5939111874099392</v>
      </c>
      <c r="I651">
        <f ca="1">Modèle!B14+Modèle!C14*H651</f>
        <v>1.8996140540082385</v>
      </c>
      <c r="K651">
        <f t="shared" ca="1" si="130"/>
        <v>0.40316759477953845</v>
      </c>
      <c r="L651">
        <f t="shared" ca="1" si="130"/>
        <v>0.9988504360133128</v>
      </c>
      <c r="M651">
        <f t="shared" ca="1" si="131"/>
        <v>1.3478542535607123</v>
      </c>
      <c r="N651">
        <f ca="1">Modèle!B23+Modèle!C23*M651</f>
        <v>1.2527961303847239</v>
      </c>
    </row>
    <row r="652" spans="1:14" x14ac:dyDescent="0.3">
      <c r="A652">
        <f t="shared" ca="1" si="126"/>
        <v>0.21414401072657963</v>
      </c>
      <c r="B652">
        <f t="shared" ca="1" si="126"/>
        <v>0.70726250924426559</v>
      </c>
      <c r="C652">
        <f t="shared" ca="1" si="127"/>
        <v>-0.46578803963323862</v>
      </c>
      <c r="D652">
        <f ca="1">Modèle!B5+Modèle!C5*C652</f>
        <v>2.4419498686123067</v>
      </c>
      <c r="F652">
        <f t="shared" ca="1" si="128"/>
        <v>0.26317371857970118</v>
      </c>
      <c r="G652">
        <f t="shared" ca="1" si="128"/>
        <v>9.3659817882423058E-2</v>
      </c>
      <c r="H652">
        <f t="shared" ca="1" si="129"/>
        <v>1.3591166504513332</v>
      </c>
      <c r="I652">
        <f ca="1">Modèle!B14+Modèle!C14*H652</f>
        <v>2.3075450863556055</v>
      </c>
      <c r="K652">
        <f t="shared" ca="1" si="130"/>
        <v>0.12258963434047154</v>
      </c>
      <c r="L652">
        <f t="shared" ca="1" si="130"/>
        <v>0.73321474405875531</v>
      </c>
      <c r="M652">
        <f t="shared" ca="1" si="131"/>
        <v>-0.21568236453752976</v>
      </c>
      <c r="N652">
        <f ca="1">Modèle!B23+Modèle!C23*M652</f>
        <v>0.74355225387012647</v>
      </c>
    </row>
    <row r="653" spans="1:14" x14ac:dyDescent="0.3">
      <c r="A653">
        <f t="shared" ca="1" si="126"/>
        <v>0.89758842184788457</v>
      </c>
      <c r="B653">
        <f t="shared" ca="1" si="126"/>
        <v>0.79146265649491687</v>
      </c>
      <c r="C653">
        <f t="shared" ca="1" si="127"/>
        <v>0.11973686624139378</v>
      </c>
      <c r="D653">
        <f ca="1">Modèle!B5+Modèle!C5*C653</f>
        <v>2.7106472479181756</v>
      </c>
      <c r="F653">
        <f t="shared" ca="1" si="128"/>
        <v>0.86223954987334972</v>
      </c>
      <c r="G653">
        <f t="shared" ca="1" si="128"/>
        <v>0.17695375008640535</v>
      </c>
      <c r="H653">
        <f t="shared" ca="1" si="129"/>
        <v>0.24120909415939162</v>
      </c>
      <c r="I653">
        <f ca="1">Modèle!B14+Modèle!C14*H653</f>
        <v>1.7115885680963716</v>
      </c>
      <c r="K653">
        <f t="shared" ca="1" si="130"/>
        <v>0.81792464238657736</v>
      </c>
      <c r="L653">
        <f t="shared" ca="1" si="130"/>
        <v>0.56079922095826129</v>
      </c>
      <c r="M653">
        <f t="shared" ca="1" si="131"/>
        <v>-0.58830920474901915</v>
      </c>
      <c r="N653">
        <f ca="1">Modèle!B23+Modèle!C23*M653</f>
        <v>0.62218769201324442</v>
      </c>
    </row>
    <row r="654" spans="1:14" x14ac:dyDescent="0.3">
      <c r="A654">
        <f t="shared" ca="1" si="126"/>
        <v>0.72416258653356735</v>
      </c>
      <c r="B654">
        <f t="shared" ca="1" si="126"/>
        <v>0.34650449625931035</v>
      </c>
      <c r="C654">
        <f t="shared" ca="1" si="127"/>
        <v>-0.45784845354206982</v>
      </c>
      <c r="D654">
        <f ca="1">Modèle!B5+Modèle!C5*C654</f>
        <v>2.4455933446695441</v>
      </c>
      <c r="F654">
        <f t="shared" ca="1" si="128"/>
        <v>0.46803183067080889</v>
      </c>
      <c r="G654">
        <f t="shared" ca="1" si="128"/>
        <v>0.74239164119301526</v>
      </c>
      <c r="H654">
        <f t="shared" ca="1" si="129"/>
        <v>-5.8884901100194675E-2</v>
      </c>
      <c r="I654">
        <f ca="1">Modèle!B14+Modèle!C14*H654</f>
        <v>1.5516084592234862</v>
      </c>
      <c r="K654">
        <f t="shared" ca="1" si="130"/>
        <v>0.16548872543781001</v>
      </c>
      <c r="L654">
        <f t="shared" ca="1" si="130"/>
        <v>0.2611826307025199</v>
      </c>
      <c r="M654">
        <f t="shared" ca="1" si="131"/>
        <v>-0.13316165774819916</v>
      </c>
      <c r="N654">
        <f ca="1">Modèle!B23+Modèle!C23*M654</f>
        <v>0.77042924807141155</v>
      </c>
    </row>
    <row r="655" spans="1:14" x14ac:dyDescent="0.3">
      <c r="A655">
        <f t="shared" ca="1" si="126"/>
        <v>0.16262864267196009</v>
      </c>
      <c r="B655">
        <f t="shared" ca="1" si="126"/>
        <v>0.6637141720408144</v>
      </c>
      <c r="C655">
        <f t="shared" ca="1" si="127"/>
        <v>-0.98341973606931898</v>
      </c>
      <c r="D655">
        <f ca="1">Modèle!B5+Modèle!C5*C655</f>
        <v>2.2044086831177894</v>
      </c>
      <c r="F655">
        <f t="shared" ca="1" si="128"/>
        <v>0.76565374138975295</v>
      </c>
      <c r="G655">
        <f t="shared" ca="1" si="128"/>
        <v>0.12475798388359127</v>
      </c>
      <c r="H655">
        <f t="shared" ca="1" si="129"/>
        <v>0.51753003705358203</v>
      </c>
      <c r="I655">
        <f ca="1">Modèle!B14+Modèle!C14*H655</f>
        <v>1.8588952627532644</v>
      </c>
      <c r="K655">
        <f t="shared" ca="1" si="130"/>
        <v>3.4120298617619005E-2</v>
      </c>
      <c r="L655">
        <f t="shared" ca="1" si="130"/>
        <v>0.48530381633084652</v>
      </c>
      <c r="M655">
        <f t="shared" ca="1" si="131"/>
        <v>-2.5881048467503769</v>
      </c>
      <c r="N655">
        <f ca="1">Modèle!B23+Modèle!C23*M655</f>
        <v>-2.9145748586597797E-2</v>
      </c>
    </row>
    <row r="656" spans="1:14" x14ac:dyDescent="0.3">
      <c r="A656">
        <f t="shared" ca="1" si="126"/>
        <v>0.85634760365513229</v>
      </c>
      <c r="B656">
        <f t="shared" ca="1" si="126"/>
        <v>0.80792301914108955</v>
      </c>
      <c r="C656">
        <f t="shared" ca="1" si="127"/>
        <v>0.19824053371083053</v>
      </c>
      <c r="D656">
        <f ca="1">Modèle!B5+Modèle!C5*C656</f>
        <v>2.7466725809199</v>
      </c>
      <c r="F656">
        <f t="shared" ca="1" si="128"/>
        <v>0.14628133053642922</v>
      </c>
      <c r="G656">
        <f t="shared" ca="1" si="128"/>
        <v>0.84509797538403464</v>
      </c>
      <c r="H656">
        <f t="shared" ca="1" si="129"/>
        <v>1.1030896905117527</v>
      </c>
      <c r="I656">
        <f ca="1">Modèle!B14+Modèle!C14*H656</f>
        <v>2.1710571140118153</v>
      </c>
      <c r="K656">
        <f t="shared" ca="1" si="130"/>
        <v>0.65413295758524592</v>
      </c>
      <c r="L656">
        <f t="shared" ca="1" si="130"/>
        <v>0.10420134370064149</v>
      </c>
      <c r="M656">
        <f t="shared" ca="1" si="131"/>
        <v>0.73083537262687326</v>
      </c>
      <c r="N656">
        <f ca="1">Modèle!B23+Modèle!C23*M656</f>
        <v>1.0518330808645726</v>
      </c>
    </row>
    <row r="657" spans="1:14" x14ac:dyDescent="0.3">
      <c r="A657">
        <f t="shared" ca="1" si="126"/>
        <v>0.10631667015576662</v>
      </c>
      <c r="B657">
        <f t="shared" ca="1" si="126"/>
        <v>0.50453066422446557</v>
      </c>
      <c r="C657">
        <f t="shared" ca="1" si="127"/>
        <v>-2.1163730129534177</v>
      </c>
      <c r="D657">
        <f ca="1">Modèle!B5+Modèle!C5*C657</f>
        <v>1.6844964243556766</v>
      </c>
      <c r="F657">
        <f t="shared" ca="1" si="128"/>
        <v>0.87990650847121821</v>
      </c>
      <c r="G657">
        <f t="shared" ca="1" si="128"/>
        <v>0.37575430890366091</v>
      </c>
      <c r="H657">
        <f t="shared" ca="1" si="129"/>
        <v>-0.35937769746712406</v>
      </c>
      <c r="I657">
        <f ca="1">Modèle!B14+Modèle!C14*H657</f>
        <v>1.3914157494802761</v>
      </c>
      <c r="K657">
        <f t="shared" ca="1" si="130"/>
        <v>0.90609253358208552</v>
      </c>
      <c r="L657">
        <f t="shared" ca="1" si="130"/>
        <v>0.18673952808200545</v>
      </c>
      <c r="M657">
        <f t="shared" ca="1" si="131"/>
        <v>0.1719094843752155</v>
      </c>
      <c r="N657">
        <f ca="1">Modèle!B23+Modèle!C23*M657</f>
        <v>0.86979091906100769</v>
      </c>
    </row>
    <row r="658" spans="1:14" x14ac:dyDescent="0.3">
      <c r="A658">
        <f t="shared" ca="1" si="126"/>
        <v>0.91440568501942843</v>
      </c>
      <c r="B658">
        <f t="shared" ca="1" si="126"/>
        <v>0.51804992916180126</v>
      </c>
      <c r="C658">
        <f t="shared" ca="1" si="127"/>
        <v>-0.42032122316194637</v>
      </c>
      <c r="D658">
        <f ca="1">Modèle!B5+Modèle!C5*C658</f>
        <v>2.4628145906909826</v>
      </c>
      <c r="F658">
        <f t="shared" ca="1" si="128"/>
        <v>0.31437190559081241</v>
      </c>
      <c r="G658">
        <f t="shared" ca="1" si="128"/>
        <v>0.76156070075816562</v>
      </c>
      <c r="H658">
        <f t="shared" ca="1" si="129"/>
        <v>0.11040716085512517</v>
      </c>
      <c r="I658">
        <f ca="1">Modèle!B14+Modèle!C14*H658</f>
        <v>1.6418580574518673</v>
      </c>
      <c r="K658">
        <f t="shared" ca="1" si="130"/>
        <v>0.76138145467039042</v>
      </c>
      <c r="L658">
        <f t="shared" ca="1" si="130"/>
        <v>0.45431019835363562</v>
      </c>
      <c r="M658">
        <f t="shared" ca="1" si="131"/>
        <v>-0.7081858964536395</v>
      </c>
      <c r="N658">
        <f ca="1">Modèle!B23+Modèle!C23*M658</f>
        <v>0.5831438535250496</v>
      </c>
    </row>
    <row r="659" spans="1:14" x14ac:dyDescent="0.3">
      <c r="A659">
        <f t="shared" ca="1" si="126"/>
        <v>0.82054747936109762</v>
      </c>
      <c r="B659">
        <f t="shared" ca="1" si="126"/>
        <v>0.54769348981857158</v>
      </c>
      <c r="C659">
        <f t="shared" ca="1" si="127"/>
        <v>-0.60091231173664084</v>
      </c>
      <c r="D659">
        <f ca="1">Modèle!B5+Modèle!C5*C659</f>
        <v>2.3799413401440557</v>
      </c>
      <c r="F659">
        <f t="shared" ca="1" si="128"/>
        <v>0.5134320801901946</v>
      </c>
      <c r="G659">
        <f t="shared" ca="1" si="128"/>
        <v>0.35064648319640113</v>
      </c>
      <c r="H659">
        <f t="shared" ca="1" si="129"/>
        <v>-0.68249000486519573</v>
      </c>
      <c r="I659">
        <f ca="1">Modèle!B14+Modèle!C14*H659</f>
        <v>1.2191645784063641</v>
      </c>
      <c r="K659">
        <f t="shared" ca="1" si="130"/>
        <v>0.44302516037272943</v>
      </c>
      <c r="L659">
        <f t="shared" ca="1" si="130"/>
        <v>0.88752860712773896</v>
      </c>
      <c r="M659">
        <f t="shared" ca="1" si="131"/>
        <v>0.97045121618037844</v>
      </c>
      <c r="N659">
        <f ca="1">Modèle!B23+Modèle!C23*M659</f>
        <v>1.1298759611099491</v>
      </c>
    </row>
    <row r="660" spans="1:14" x14ac:dyDescent="0.3">
      <c r="A660">
        <f t="shared" ca="1" si="126"/>
        <v>0.30480071542091802</v>
      </c>
      <c r="B660">
        <f t="shared" ca="1" si="126"/>
        <v>0.7873011358039641</v>
      </c>
      <c r="C660">
        <f t="shared" ca="1" si="127"/>
        <v>0.35798074953272596</v>
      </c>
      <c r="D660">
        <f ca="1">Modèle!B5+Modèle!C5*C660</f>
        <v>2.8199773659605678</v>
      </c>
      <c r="F660">
        <f t="shared" ca="1" si="128"/>
        <v>7.6276003460331032E-2</v>
      </c>
      <c r="G660">
        <f t="shared" ca="1" si="128"/>
        <v>0.78440165532928507</v>
      </c>
      <c r="H660">
        <f t="shared" ca="1" si="129"/>
        <v>0.48656457060989172</v>
      </c>
      <c r="I660">
        <f ca="1">Modèle!B14+Modèle!C14*H660</f>
        <v>1.8423875725921333</v>
      </c>
      <c r="K660">
        <f t="shared" ca="1" si="130"/>
        <v>0.36991122665064979</v>
      </c>
      <c r="L660">
        <f t="shared" ca="1" si="130"/>
        <v>0.58589974801186284</v>
      </c>
      <c r="M660">
        <f t="shared" ca="1" si="131"/>
        <v>-1.2098382756761557</v>
      </c>
      <c r="N660">
        <f ca="1">Modèle!B23+Modèle!C23*M660</f>
        <v>0.41975567361227606</v>
      </c>
    </row>
    <row r="661" spans="1:14" x14ac:dyDescent="0.3">
      <c r="A661">
        <f t="shared" ca="1" si="126"/>
        <v>0.76071459457020363</v>
      </c>
      <c r="B661">
        <f t="shared" ca="1" si="126"/>
        <v>0.18783878780257657</v>
      </c>
      <c r="C661">
        <f t="shared" ca="1" si="127"/>
        <v>0.28157387748441559</v>
      </c>
      <c r="D661">
        <f ca="1">Modèle!B5+Modèle!C5*C661</f>
        <v>2.7849142523775985</v>
      </c>
      <c r="F661">
        <f t="shared" ca="1" si="128"/>
        <v>0.42040022720067427</v>
      </c>
      <c r="G661">
        <f t="shared" ca="1" si="128"/>
        <v>7.9660904753582673E-2</v>
      </c>
      <c r="H661">
        <f t="shared" ca="1" si="129"/>
        <v>1.1549810704751426</v>
      </c>
      <c r="I661">
        <f ca="1">Modèle!B14+Modèle!C14*H661</f>
        <v>2.1987204086702983</v>
      </c>
      <c r="K661">
        <f t="shared" ca="1" si="130"/>
        <v>0.75263380488838083</v>
      </c>
      <c r="L661">
        <f t="shared" ca="1" si="130"/>
        <v>0.25546054466978074</v>
      </c>
      <c r="M661">
        <f t="shared" ca="1" si="131"/>
        <v>-2.5860665132576618E-2</v>
      </c>
      <c r="N661">
        <f ca="1">Modèle!B23+Modèle!C23*M661</f>
        <v>0.80537718136631975</v>
      </c>
    </row>
    <row r="662" spans="1:14" x14ac:dyDescent="0.3">
      <c r="A662">
        <f t="shared" ca="1" si="126"/>
        <v>0.16012719490340988</v>
      </c>
      <c r="B662">
        <f t="shared" ca="1" si="126"/>
        <v>0.22266548374217665</v>
      </c>
      <c r="C662">
        <f t="shared" ca="1" si="127"/>
        <v>0.32711957429117583</v>
      </c>
      <c r="D662">
        <f ca="1">Modèle!B5+Modèle!C5*C662</f>
        <v>2.8058151726422205</v>
      </c>
      <c r="F662">
        <f t="shared" ca="1" si="128"/>
        <v>0.70494414202139599</v>
      </c>
      <c r="G662">
        <f t="shared" ca="1" si="128"/>
        <v>0.75339069946426906</v>
      </c>
      <c r="H662">
        <f t="shared" ca="1" si="129"/>
        <v>1.7813933363098361E-2</v>
      </c>
      <c r="I662">
        <f ca="1">Modèle!B14+Modèle!C14*H662</f>
        <v>1.5924966078758678</v>
      </c>
      <c r="K662">
        <f t="shared" ca="1" si="130"/>
        <v>0.25331030625368622</v>
      </c>
      <c r="L662">
        <f t="shared" ca="1" si="130"/>
        <v>0.15769156884464131</v>
      </c>
      <c r="M662">
        <f t="shared" ca="1" si="131"/>
        <v>0.90816750931017054</v>
      </c>
      <c r="N662">
        <f ca="1">Modèle!B23+Modèle!C23*M662</f>
        <v>1.1095901577823226</v>
      </c>
    </row>
    <row r="663" spans="1:14" x14ac:dyDescent="0.3">
      <c r="A663">
        <f t="shared" ca="1" si="126"/>
        <v>0.79149231502896755</v>
      </c>
      <c r="B663">
        <f t="shared" ca="1" si="126"/>
        <v>0.53979299326598196</v>
      </c>
      <c r="C663">
        <f t="shared" ca="1" si="127"/>
        <v>-0.66259997362129197</v>
      </c>
      <c r="D663">
        <f ca="1">Modèle!B5+Modèle!C5*C663</f>
        <v>2.3516328721051889</v>
      </c>
      <c r="F663">
        <f t="shared" ca="1" si="128"/>
        <v>0.21708143716854911</v>
      </c>
      <c r="G663">
        <f t="shared" ca="1" si="128"/>
        <v>0.7371669874746688</v>
      </c>
      <c r="H663">
        <f t="shared" ca="1" si="129"/>
        <v>-0.14077999186951304</v>
      </c>
      <c r="I663">
        <f ca="1">Modèle!B14+Modèle!C14*H663</f>
        <v>1.5079501863343625</v>
      </c>
      <c r="K663">
        <f t="shared" ca="1" si="130"/>
        <v>0.6866943515597379</v>
      </c>
      <c r="L663">
        <f t="shared" ca="1" si="130"/>
        <v>2.321023101534414E-2</v>
      </c>
      <c r="M663">
        <f t="shared" ca="1" si="131"/>
        <v>0.85782134163058033</v>
      </c>
      <c r="N663">
        <f ca="1">Modèle!B23+Modèle!C23*M663</f>
        <v>1.09319241096908</v>
      </c>
    </row>
    <row r="664" spans="1:14" x14ac:dyDescent="0.3">
      <c r="A664">
        <f t="shared" ref="A664:B683" ca="1" si="132">RAND()</f>
        <v>0.87143753359853371</v>
      </c>
      <c r="B664">
        <f t="shared" ca="1" si="132"/>
        <v>0.54880496846493898</v>
      </c>
      <c r="C664">
        <f t="shared" ca="1" si="127"/>
        <v>-0.50014286607377079</v>
      </c>
      <c r="D664">
        <f ca="1">Modèle!B5+Modèle!C5*C664</f>
        <v>2.4261844387587463</v>
      </c>
      <c r="F664">
        <f t="shared" ref="F664:G683" ca="1" si="133">RAND()</f>
        <v>0.87330969891634624</v>
      </c>
      <c r="G664">
        <f t="shared" ca="1" si="133"/>
        <v>0.44885104886205007</v>
      </c>
      <c r="H664">
        <f t="shared" ca="1" si="129"/>
        <v>-0.49385983549750084</v>
      </c>
      <c r="I664">
        <f ca="1">Modèle!B14+Modèle!C14*H664</f>
        <v>1.3197233216962823</v>
      </c>
      <c r="K664">
        <f t="shared" ref="K664:L683" ca="1" si="134">RAND()</f>
        <v>0.97749695666895298</v>
      </c>
      <c r="L664">
        <f t="shared" ca="1" si="134"/>
        <v>9.0221736427223642E-2</v>
      </c>
      <c r="M664">
        <f t="shared" ca="1" si="131"/>
        <v>0.17998182959296635</v>
      </c>
      <c r="N664">
        <f ca="1">Modèle!B23+Modèle!C23*M664</f>
        <v>0.87242008189842912</v>
      </c>
    </row>
    <row r="665" spans="1:14" x14ac:dyDescent="0.3">
      <c r="A665">
        <f t="shared" ca="1" si="132"/>
        <v>0.91065211531500168</v>
      </c>
      <c r="B665">
        <f t="shared" ca="1" si="132"/>
        <v>0.53398046577861413</v>
      </c>
      <c r="C665">
        <f t="shared" ca="1" si="127"/>
        <v>-0.42282927806935827</v>
      </c>
      <c r="D665">
        <f ca="1">Modèle!B5+Modèle!C5*C665</f>
        <v>2.4616636442939717</v>
      </c>
      <c r="F665">
        <f t="shared" ca="1" si="133"/>
        <v>2.8638654967448551E-2</v>
      </c>
      <c r="G665">
        <f t="shared" ca="1" si="133"/>
        <v>0.85635522073457282</v>
      </c>
      <c r="H665">
        <f t="shared" ca="1" si="129"/>
        <v>1.6517069530984827</v>
      </c>
      <c r="I665">
        <f ca="1">Modèle!B14+Modèle!C14*H665</f>
        <v>2.4635249766968013</v>
      </c>
      <c r="K665">
        <f t="shared" ca="1" si="134"/>
        <v>0.21794804965137082</v>
      </c>
      <c r="L665">
        <f t="shared" ca="1" si="134"/>
        <v>0.83488788158692917</v>
      </c>
      <c r="M665">
        <f t="shared" ca="1" si="131"/>
        <v>0.88750620907483679</v>
      </c>
      <c r="N665">
        <f ca="1">Modèle!B23+Modèle!C23*M665</f>
        <v>1.1028607722956743</v>
      </c>
    </row>
    <row r="666" spans="1:14" x14ac:dyDescent="0.3">
      <c r="A666">
        <f t="shared" ca="1" si="132"/>
        <v>0.34205693836340412</v>
      </c>
      <c r="B666">
        <f t="shared" ca="1" si="132"/>
        <v>0.612117096449317</v>
      </c>
      <c r="C666">
        <f t="shared" ca="1" si="127"/>
        <v>-1.1161065870138345</v>
      </c>
      <c r="D666">
        <f ca="1">Modèle!B5+Modèle!C5*C666</f>
        <v>2.1435186872193515</v>
      </c>
      <c r="F666">
        <f t="shared" ca="1" si="133"/>
        <v>0.74181500902554787</v>
      </c>
      <c r="G666">
        <f t="shared" ca="1" si="133"/>
        <v>0.24067401728007543</v>
      </c>
      <c r="H666">
        <f t="shared" ca="1" si="129"/>
        <v>4.5261202097869213E-2</v>
      </c>
      <c r="I666">
        <f ca="1">Modèle!B14+Modèle!C14*H666</f>
        <v>1.6071287468383741</v>
      </c>
      <c r="K666">
        <f t="shared" ca="1" si="134"/>
        <v>0.46207367989128956</v>
      </c>
      <c r="L666">
        <f t="shared" ca="1" si="134"/>
        <v>2.2805132570354214E-2</v>
      </c>
      <c r="M666">
        <f t="shared" ca="1" si="131"/>
        <v>1.2298682847205802</v>
      </c>
      <c r="N666">
        <f ca="1">Modèle!B23+Modèle!C23*M666</f>
        <v>1.214368100333493</v>
      </c>
    </row>
    <row r="667" spans="1:14" x14ac:dyDescent="0.3">
      <c r="A667">
        <f t="shared" ca="1" si="132"/>
        <v>5.8014600850934905E-2</v>
      </c>
      <c r="B667">
        <f t="shared" ca="1" si="132"/>
        <v>8.2827026217009436E-2</v>
      </c>
      <c r="C667">
        <f t="shared" ca="1" si="127"/>
        <v>2.0703259001798813</v>
      </c>
      <c r="D667">
        <f ca="1">Modèle!B5+Modèle!C5*C667</f>
        <v>3.6057725555925475</v>
      </c>
      <c r="F667">
        <f t="shared" ca="1" si="133"/>
        <v>0.70600449390451114</v>
      </c>
      <c r="G667">
        <f t="shared" ca="1" si="133"/>
        <v>0.56563929830752635</v>
      </c>
      <c r="H667">
        <f t="shared" ca="1" si="129"/>
        <v>-0.76446133850779663</v>
      </c>
      <c r="I667">
        <f ca="1">Modèle!B14+Modèle!C14*H667</f>
        <v>1.1754656604414935</v>
      </c>
      <c r="K667">
        <f t="shared" ca="1" si="134"/>
        <v>0.82376155154790875</v>
      </c>
      <c r="L667">
        <f t="shared" ca="1" si="134"/>
        <v>0.51065911646720652</v>
      </c>
      <c r="M667">
        <f t="shared" ca="1" si="131"/>
        <v>-0.6212984216787798</v>
      </c>
      <c r="N667">
        <f ca="1">Modèle!B23+Modèle!C23*M667</f>
        <v>0.61144310405922142</v>
      </c>
    </row>
    <row r="668" spans="1:14" x14ac:dyDescent="0.3">
      <c r="A668">
        <f t="shared" ca="1" si="132"/>
        <v>0.59548445356476087</v>
      </c>
      <c r="B668">
        <f t="shared" ca="1" si="132"/>
        <v>0.40528296247397488</v>
      </c>
      <c r="C668">
        <f t="shared" ca="1" si="127"/>
        <v>-0.84316132071083316</v>
      </c>
      <c r="D668">
        <f ca="1">Modèle!B5+Modèle!C5*C668</f>
        <v>2.2687732699257985</v>
      </c>
      <c r="F668">
        <f t="shared" ca="1" si="133"/>
        <v>0.25700878169267649</v>
      </c>
      <c r="G668">
        <f t="shared" ca="1" si="133"/>
        <v>0.18145985777315843</v>
      </c>
      <c r="H668">
        <f t="shared" ca="1" si="129"/>
        <v>0.6881527728235457</v>
      </c>
      <c r="I668">
        <f ca="1">Modèle!B14+Modèle!C14*H668</f>
        <v>1.9498542431922321</v>
      </c>
      <c r="K668">
        <f t="shared" ca="1" si="134"/>
        <v>0.84429814355449728</v>
      </c>
      <c r="L668">
        <f t="shared" ca="1" si="134"/>
        <v>0.42173914917796196</v>
      </c>
      <c r="M668">
        <f t="shared" ca="1" si="131"/>
        <v>-0.51287352855209234</v>
      </c>
      <c r="N668">
        <f ca="1">Modèle!B23+Modèle!C23*M668</f>
        <v>0.64675709175058349</v>
      </c>
    </row>
    <row r="669" spans="1:14" x14ac:dyDescent="0.3">
      <c r="A669">
        <f t="shared" ca="1" si="132"/>
        <v>0.1934502769724491</v>
      </c>
      <c r="B669">
        <f t="shared" ca="1" si="132"/>
        <v>0.732415561559424</v>
      </c>
      <c r="C669">
        <f t="shared" ca="1" si="127"/>
        <v>-0.19985874054358138</v>
      </c>
      <c r="D669">
        <f ca="1">Modèle!B5+Modèle!C5*C669</f>
        <v>2.5639848239645504</v>
      </c>
      <c r="F669">
        <f t="shared" ca="1" si="133"/>
        <v>0.72399918732901136</v>
      </c>
      <c r="G669">
        <f t="shared" ca="1" si="133"/>
        <v>0.17462322513901785</v>
      </c>
      <c r="H669">
        <f t="shared" ca="1" si="129"/>
        <v>0.36656536000273465</v>
      </c>
      <c r="I669">
        <f ca="1">Modèle!B14+Modèle!C14*H669</f>
        <v>1.7784159934174579</v>
      </c>
      <c r="K669">
        <f t="shared" ca="1" si="134"/>
        <v>0.96267470175691239</v>
      </c>
      <c r="L669">
        <f t="shared" ca="1" si="134"/>
        <v>0.98852731035245434</v>
      </c>
      <c r="M669">
        <f t="shared" ca="1" si="131"/>
        <v>0.27510870258449438</v>
      </c>
      <c r="N669">
        <f ca="1">Modèle!B23+Modèle!C23*M669</f>
        <v>0.90340290443176974</v>
      </c>
    </row>
    <row r="670" spans="1:14" x14ac:dyDescent="0.3">
      <c r="A670">
        <f t="shared" ca="1" si="132"/>
        <v>0.93831697081979137</v>
      </c>
      <c r="B670">
        <f t="shared" ca="1" si="132"/>
        <v>0.80869791863319218</v>
      </c>
      <c r="C670">
        <f t="shared" ca="1" si="127"/>
        <v>0.1286428960653942</v>
      </c>
      <c r="D670">
        <f ca="1">Modèle!B5+Modèle!C5*C670</f>
        <v>2.7147342250044093</v>
      </c>
      <c r="F670">
        <f t="shared" ca="1" si="133"/>
        <v>6.2710836495672218E-2</v>
      </c>
      <c r="G670">
        <f t="shared" ca="1" si="133"/>
        <v>0.14745345960507472</v>
      </c>
      <c r="H670">
        <f t="shared" ca="1" si="129"/>
        <v>1.4135729088166569</v>
      </c>
      <c r="I670">
        <f ca="1">Modèle!B14+Modèle!C14*H670</f>
        <v>2.3365757176901596</v>
      </c>
      <c r="K670">
        <f t="shared" ca="1" si="134"/>
        <v>0.45565699147617</v>
      </c>
      <c r="L670">
        <f t="shared" ca="1" si="134"/>
        <v>0.92614440277077525</v>
      </c>
      <c r="M670">
        <f t="shared" ca="1" si="131"/>
        <v>1.1212135134156493</v>
      </c>
      <c r="N670">
        <f ca="1">Modèle!B23+Modèle!C23*M670</f>
        <v>1.1789792413194768</v>
      </c>
    </row>
    <row r="671" spans="1:14" x14ac:dyDescent="0.3">
      <c r="A671">
        <f t="shared" ca="1" si="132"/>
        <v>0.44976426598322605</v>
      </c>
      <c r="B671">
        <f t="shared" ca="1" si="132"/>
        <v>0.51095975052534248</v>
      </c>
      <c r="C671">
        <f t="shared" ca="1" si="127"/>
        <v>-1.2611492125051285</v>
      </c>
      <c r="D671">
        <f ca="1">Modèle!B5+Modèle!C5*C671</f>
        <v>2.0769586263813964</v>
      </c>
      <c r="F671">
        <f t="shared" ca="1" si="133"/>
        <v>0.88673030035188638</v>
      </c>
      <c r="G671">
        <f t="shared" ca="1" si="133"/>
        <v>0.24356277623712341</v>
      </c>
      <c r="H671">
        <f t="shared" ca="1" si="129"/>
        <v>1.9826830952738846E-2</v>
      </c>
      <c r="I671">
        <f ca="1">Modèle!B14+Modèle!C14*H671</f>
        <v>1.593569683580905</v>
      </c>
      <c r="K671">
        <f t="shared" ca="1" si="134"/>
        <v>0.53733747745287397</v>
      </c>
      <c r="L671">
        <f t="shared" ca="1" si="134"/>
        <v>0.14530767118519339</v>
      </c>
      <c r="M671">
        <f t="shared" ca="1" si="131"/>
        <v>0.68142173300271824</v>
      </c>
      <c r="N671">
        <f ca="1">Modèle!B23+Modèle!C23*M671</f>
        <v>1.0357390584389852</v>
      </c>
    </row>
    <row r="672" spans="1:14" x14ac:dyDescent="0.3">
      <c r="A672">
        <f t="shared" ca="1" si="132"/>
        <v>0.85937857279343421</v>
      </c>
      <c r="B672">
        <f t="shared" ca="1" si="132"/>
        <v>0.98256332078610831</v>
      </c>
      <c r="C672">
        <f t="shared" ca="1" si="127"/>
        <v>0.54723671992650702</v>
      </c>
      <c r="D672">
        <f ca="1">Modèle!B5+Modèle!C5*C672</f>
        <v>2.9068269307742742</v>
      </c>
      <c r="F672">
        <f t="shared" ca="1" si="133"/>
        <v>0.29687244441315053</v>
      </c>
      <c r="G672">
        <f t="shared" ca="1" si="133"/>
        <v>0.3601871371817309</v>
      </c>
      <c r="H672">
        <f t="shared" ca="1" si="129"/>
        <v>-0.99483312992996564</v>
      </c>
      <c r="I672">
        <f ca="1">Modèle!B14+Modèle!C14*H672</f>
        <v>1.0526544584343354</v>
      </c>
      <c r="K672">
        <f t="shared" ca="1" si="134"/>
        <v>0.43739480873612169</v>
      </c>
      <c r="L672">
        <f t="shared" ca="1" si="134"/>
        <v>0.7679125306953235</v>
      </c>
      <c r="M672">
        <f t="shared" ca="1" si="131"/>
        <v>0.14443287439035887</v>
      </c>
      <c r="N672">
        <f ca="1">Modèle!B23+Modèle!C23*M672</f>
        <v>0.86084178718893989</v>
      </c>
    </row>
    <row r="673" spans="1:14" x14ac:dyDescent="0.3">
      <c r="A673">
        <f t="shared" ca="1" si="132"/>
        <v>0.1893891493229235</v>
      </c>
      <c r="B673">
        <f t="shared" ca="1" si="132"/>
        <v>0.19583799216610254</v>
      </c>
      <c r="C673">
        <f t="shared" ca="1" si="127"/>
        <v>0.60889817197355101</v>
      </c>
      <c r="D673">
        <f ca="1">Modèle!B5+Modèle!C5*C673</f>
        <v>2.9351233711186624</v>
      </c>
      <c r="F673">
        <f t="shared" ca="1" si="133"/>
        <v>0.34753588431819982</v>
      </c>
      <c r="G673">
        <f t="shared" ca="1" si="133"/>
        <v>0.87781567853019471</v>
      </c>
      <c r="H673">
        <f t="shared" ca="1" si="129"/>
        <v>1.0460761205222879</v>
      </c>
      <c r="I673">
        <f ca="1">Modèle!B14+Modèle!C14*H673</f>
        <v>2.1406631798504314</v>
      </c>
      <c r="K673">
        <f t="shared" ca="1" si="134"/>
        <v>0.79372795199686774</v>
      </c>
      <c r="L673">
        <f t="shared" ca="1" si="134"/>
        <v>0.7928225903549363</v>
      </c>
      <c r="M673">
        <f t="shared" ca="1" si="131"/>
        <v>0.18069021462914875</v>
      </c>
      <c r="N673">
        <f ca="1">Modèle!B23+Modèle!C23*M673</f>
        <v>0.87265080290471375</v>
      </c>
    </row>
    <row r="674" spans="1:14" x14ac:dyDescent="0.3">
      <c r="A674">
        <f t="shared" ca="1" si="132"/>
        <v>0.54914973992599514</v>
      </c>
      <c r="B674">
        <f t="shared" ca="1" si="132"/>
        <v>0.46517448778816994</v>
      </c>
      <c r="C674">
        <f t="shared" ca="1" si="127"/>
        <v>-1.0687756424451775</v>
      </c>
      <c r="D674">
        <f ca="1">Modèle!B5+Modèle!C5*C674</f>
        <v>2.1652388576819082</v>
      </c>
      <c r="F674">
        <f t="shared" ca="1" si="133"/>
        <v>0.21456217669108502</v>
      </c>
      <c r="G674">
        <f t="shared" ca="1" si="133"/>
        <v>0.22470468633717922</v>
      </c>
      <c r="H674">
        <f t="shared" ca="1" si="129"/>
        <v>0.27768106448516755</v>
      </c>
      <c r="I674">
        <f ca="1">Modèle!B14+Modèle!C14*H674</f>
        <v>1.7310317754770428</v>
      </c>
      <c r="K674">
        <f t="shared" ca="1" si="134"/>
        <v>0.47367899111005707</v>
      </c>
      <c r="L674">
        <f t="shared" ca="1" si="134"/>
        <v>0.55575812752339004</v>
      </c>
      <c r="M674">
        <f t="shared" ca="1" si="131"/>
        <v>-1.1482198313823049</v>
      </c>
      <c r="N674">
        <f ca="1">Modèle!B23+Modèle!C23*M674</f>
        <v>0.43982480091878329</v>
      </c>
    </row>
    <row r="675" spans="1:14" x14ac:dyDescent="0.3">
      <c r="A675">
        <f t="shared" ca="1" si="132"/>
        <v>0.73799344425048607</v>
      </c>
      <c r="B675">
        <f t="shared" ca="1" si="132"/>
        <v>0.25150625918011194</v>
      </c>
      <c r="C675">
        <f t="shared" ca="1" si="127"/>
        <v>-7.3772841369299652E-3</v>
      </c>
      <c r="D675">
        <f ca="1">Modèle!B5+Modèle!C5*C675</f>
        <v>2.6523145643095627</v>
      </c>
      <c r="F675">
        <f t="shared" ca="1" si="133"/>
        <v>0.61070398628017664</v>
      </c>
      <c r="G675">
        <f t="shared" ca="1" si="133"/>
        <v>0.3937179355355761</v>
      </c>
      <c r="H675">
        <f t="shared" ca="1" si="129"/>
        <v>-0.77978946813154626</v>
      </c>
      <c r="I675">
        <f ca="1">Modèle!B14+Modèle!C14*H675</f>
        <v>1.1672942345390727</v>
      </c>
      <c r="K675">
        <f t="shared" ca="1" si="134"/>
        <v>0.29171485905240291</v>
      </c>
      <c r="L675">
        <f t="shared" ca="1" si="134"/>
        <v>0.31310438784725048</v>
      </c>
      <c r="M675">
        <f t="shared" ca="1" si="131"/>
        <v>-0.60620085504505505</v>
      </c>
      <c r="N675">
        <f ca="1">Modèle!B23+Modèle!C23*M675</f>
        <v>0.61636038151182548</v>
      </c>
    </row>
    <row r="676" spans="1:14" x14ac:dyDescent="0.3">
      <c r="A676">
        <f t="shared" ca="1" si="132"/>
        <v>0.63329439464957882</v>
      </c>
      <c r="B676">
        <f t="shared" ca="1" si="132"/>
        <v>0.94291699220002667</v>
      </c>
      <c r="C676">
        <f t="shared" ca="1" si="127"/>
        <v>0.89502170830555805</v>
      </c>
      <c r="D676">
        <f ca="1">Modèle!B5+Modèle!C5*C676</f>
        <v>3.0664254619414204</v>
      </c>
      <c r="F676">
        <f t="shared" ca="1" si="133"/>
        <v>0.88058954425373837</v>
      </c>
      <c r="G676">
        <f t="shared" ca="1" si="133"/>
        <v>0.40256044299344518</v>
      </c>
      <c r="H676">
        <f t="shared" ca="1" si="129"/>
        <v>-0.41271016107387737</v>
      </c>
      <c r="I676">
        <f ca="1">Modèle!B14+Modèle!C14*H676</f>
        <v>1.362984213131516</v>
      </c>
      <c r="K676">
        <f t="shared" ca="1" si="134"/>
        <v>0.15138854388017675</v>
      </c>
      <c r="L676">
        <f t="shared" ca="1" si="134"/>
        <v>0.79864456425212438</v>
      </c>
      <c r="M676">
        <f t="shared" ca="1" si="131"/>
        <v>0.58470438977051209</v>
      </c>
      <c r="N676">
        <f ca="1">Modèle!B23+Modèle!C23*M676</f>
        <v>1.0042382197482558</v>
      </c>
    </row>
    <row r="677" spans="1:14" x14ac:dyDescent="0.3">
      <c r="A677">
        <f t="shared" ca="1" si="132"/>
        <v>0.44489277487045564</v>
      </c>
      <c r="B677">
        <f t="shared" ca="1" si="132"/>
        <v>0.98442035308589126</v>
      </c>
      <c r="C677">
        <f t="shared" ca="1" si="127"/>
        <v>1.2666378575128734</v>
      </c>
      <c r="D677">
        <f ca="1">Modèle!B5+Modèle!C5*C677</f>
        <v>3.2369601128126577</v>
      </c>
      <c r="F677">
        <f t="shared" ca="1" si="133"/>
        <v>0.20461823376272548</v>
      </c>
      <c r="G677">
        <f t="shared" ca="1" si="133"/>
        <v>0.88936026105462007</v>
      </c>
      <c r="H677">
        <f t="shared" ca="1" si="129"/>
        <v>1.3679808622722958</v>
      </c>
      <c r="I677">
        <f ca="1">Modèle!B14+Modèle!C14*H677</f>
        <v>2.3122705976773608</v>
      </c>
      <c r="K677">
        <f t="shared" ca="1" si="134"/>
        <v>0.49986379391689917</v>
      </c>
      <c r="L677">
        <f t="shared" ca="1" si="134"/>
        <v>0.78036646783443786</v>
      </c>
      <c r="M677">
        <f t="shared" ca="1" si="131"/>
        <v>0.22333099527006542</v>
      </c>
      <c r="N677">
        <f ca="1">Modèle!B23+Modèle!C23*M677</f>
        <v>0.88653890515946032</v>
      </c>
    </row>
    <row r="678" spans="1:14" x14ac:dyDescent="0.3">
      <c r="A678">
        <f t="shared" ca="1" si="132"/>
        <v>0.72636084017532787</v>
      </c>
      <c r="B678">
        <f t="shared" ca="1" si="132"/>
        <v>0.12236866887650777</v>
      </c>
      <c r="C678">
        <f t="shared" ca="1" si="127"/>
        <v>0.57469818440510012</v>
      </c>
      <c r="D678">
        <f ca="1">Modèle!B5+Modèle!C5*C678</f>
        <v>2.9194289968235005</v>
      </c>
      <c r="F678">
        <f t="shared" ca="1" si="133"/>
        <v>0.83821625696470325</v>
      </c>
      <c r="G678">
        <f t="shared" ca="1" si="133"/>
        <v>7.7223546333858972E-2</v>
      </c>
      <c r="H678">
        <f t="shared" ca="1" si="129"/>
        <v>0.52552984823561477</v>
      </c>
      <c r="I678">
        <f ca="1">Modèle!B14+Modèle!C14*H678</f>
        <v>1.8631599620944062</v>
      </c>
      <c r="K678">
        <f t="shared" ca="1" si="134"/>
        <v>0.21105652137275965</v>
      </c>
      <c r="L678">
        <f t="shared" ca="1" si="134"/>
        <v>6.5422847194313016E-3</v>
      </c>
      <c r="M678">
        <f t="shared" ca="1" si="131"/>
        <v>1.7623859885896143</v>
      </c>
      <c r="N678">
        <f ca="1">Modèle!B23+Modèle!C23*M678</f>
        <v>1.3878091164836373</v>
      </c>
    </row>
    <row r="679" spans="1:14" x14ac:dyDescent="0.3">
      <c r="A679">
        <f t="shared" ca="1" si="132"/>
        <v>0.18759710918140404</v>
      </c>
      <c r="B679">
        <f t="shared" ca="1" si="132"/>
        <v>0.7891342357481268</v>
      </c>
      <c r="C679">
        <f t="shared" ca="1" si="127"/>
        <v>0.44532191521666209</v>
      </c>
      <c r="D679">
        <f ca="1">Modèle!B5+Modèle!C5*C679</f>
        <v>2.8600582268929262</v>
      </c>
      <c r="F679">
        <f t="shared" ca="1" si="133"/>
        <v>0.12795957379852541</v>
      </c>
      <c r="G679">
        <f t="shared" ca="1" si="133"/>
        <v>0.1432931680530577</v>
      </c>
      <c r="H679">
        <f t="shared" ca="1" si="129"/>
        <v>1.2599811736194155</v>
      </c>
      <c r="I679">
        <f ca="1">Modèle!B14+Modèle!C14*H679</f>
        <v>2.2546959636565105</v>
      </c>
      <c r="K679">
        <f t="shared" ca="1" si="134"/>
        <v>0.25515479959545406</v>
      </c>
      <c r="L679">
        <f t="shared" ca="1" si="134"/>
        <v>7.5438782247871816E-2</v>
      </c>
      <c r="M679">
        <f t="shared" ca="1" si="131"/>
        <v>1.4705871861530868</v>
      </c>
      <c r="N679">
        <f ca="1">Modèle!B23+Modèle!C23*M679</f>
        <v>1.2927702465300603</v>
      </c>
    </row>
    <row r="680" spans="1:14" x14ac:dyDescent="0.3">
      <c r="A680">
        <f t="shared" ca="1" si="132"/>
        <v>0.67841964619140538</v>
      </c>
      <c r="B680">
        <f t="shared" ca="1" si="132"/>
        <v>0.41468905493635433</v>
      </c>
      <c r="C680">
        <f t="shared" ca="1" si="127"/>
        <v>-0.75734703250275159</v>
      </c>
      <c r="D680">
        <f ca="1">Modèle!B5+Modèle!C5*C680</f>
        <v>2.3081534467844871</v>
      </c>
      <c r="F680">
        <f t="shared" ca="1" si="133"/>
        <v>0.67046509752661865</v>
      </c>
      <c r="G680">
        <f t="shared" ca="1" si="133"/>
        <v>0.32932843205309104</v>
      </c>
      <c r="H680">
        <f t="shared" ca="1" si="129"/>
        <v>-0.42746681985590168</v>
      </c>
      <c r="I680">
        <f ca="1">Modèle!B14+Modèle!C14*H680</f>
        <v>1.3551174383348188</v>
      </c>
      <c r="K680">
        <f t="shared" ca="1" si="134"/>
        <v>0.71266688418544311</v>
      </c>
      <c r="L680">
        <f t="shared" ca="1" si="134"/>
        <v>0.54455433086083238</v>
      </c>
      <c r="M680">
        <f t="shared" ca="1" si="131"/>
        <v>-0.79105109046856337</v>
      </c>
      <c r="N680">
        <f ca="1">Modèle!B23+Modèle!C23*M680</f>
        <v>0.55615465983438894</v>
      </c>
    </row>
    <row r="681" spans="1:14" x14ac:dyDescent="0.3">
      <c r="A681">
        <f t="shared" ca="1" si="132"/>
        <v>0.93443145129616478</v>
      </c>
      <c r="B681">
        <f t="shared" ca="1" si="132"/>
        <v>0.72903011771152382</v>
      </c>
      <c r="C681">
        <f t="shared" ca="1" si="127"/>
        <v>-4.8384123660014385E-2</v>
      </c>
      <c r="D681">
        <f ca="1">Modèle!B5+Modèle!C5*C681</f>
        <v>2.6334965256524194</v>
      </c>
      <c r="F681">
        <f t="shared" ca="1" si="133"/>
        <v>5.0529109939660755E-2</v>
      </c>
      <c r="G681">
        <f t="shared" ca="1" si="133"/>
        <v>0.52561519467359696</v>
      </c>
      <c r="H681">
        <f t="shared" ca="1" si="129"/>
        <v>-2.4118641640764116</v>
      </c>
      <c r="I681">
        <f ca="1">Modèle!B14+Modèle!C14*H681</f>
        <v>0.29723521413086496</v>
      </c>
      <c r="K681">
        <f t="shared" ca="1" si="134"/>
        <v>0.86096934698845984</v>
      </c>
      <c r="L681">
        <f t="shared" ca="1" si="134"/>
        <v>0.75905891947430393</v>
      </c>
      <c r="M681">
        <f t="shared" ca="1" si="131"/>
        <v>3.1127366779288373E-2</v>
      </c>
      <c r="N681">
        <f ca="1">Modèle!B23+Modèle!C23*M681</f>
        <v>0.82393818336001423</v>
      </c>
    </row>
    <row r="682" spans="1:14" x14ac:dyDescent="0.3">
      <c r="A682">
        <f t="shared" ca="1" si="132"/>
        <v>0.24337711933842587</v>
      </c>
      <c r="B682">
        <f t="shared" ca="1" si="132"/>
        <v>0.25115711101746352</v>
      </c>
      <c r="C682">
        <f t="shared" ca="1" si="127"/>
        <v>-1.2222474538214794E-2</v>
      </c>
      <c r="D682">
        <f ca="1">Modèle!B5+Modèle!C5*C682</f>
        <v>2.650091106434413</v>
      </c>
      <c r="F682">
        <f t="shared" ca="1" si="133"/>
        <v>0.61700592087206241</v>
      </c>
      <c r="G682">
        <f t="shared" ca="1" si="133"/>
        <v>0.23191273149619607</v>
      </c>
      <c r="H682">
        <f t="shared" ca="1" si="129"/>
        <v>0.11144246571321439</v>
      </c>
      <c r="I682">
        <f ca="1">Modèle!B14+Modèle!C14*H682</f>
        <v>1.6424099784717145</v>
      </c>
      <c r="K682">
        <f t="shared" ca="1" si="134"/>
        <v>9.4563936759669343E-2</v>
      </c>
      <c r="L682">
        <f t="shared" ca="1" si="134"/>
        <v>0.21967659308537546</v>
      </c>
      <c r="M682">
        <f t="shared" ca="1" si="131"/>
        <v>0.41129947207162976</v>
      </c>
      <c r="N682">
        <f ca="1">Modèle!B23+Modèle!C23*M682</f>
        <v>0.94776023805372978</v>
      </c>
    </row>
    <row r="683" spans="1:14" x14ac:dyDescent="0.3">
      <c r="A683">
        <f t="shared" ca="1" si="132"/>
        <v>0.21379650042969223</v>
      </c>
      <c r="B683">
        <f t="shared" ca="1" si="132"/>
        <v>0.15557713514827864</v>
      </c>
      <c r="C683">
        <f t="shared" ca="1" si="127"/>
        <v>0.98205178417721384</v>
      </c>
      <c r="D683">
        <f ca="1">Modèle!B5+Modèle!C5*C683</f>
        <v>3.1063635637589235</v>
      </c>
      <c r="F683">
        <f t="shared" ca="1" si="133"/>
        <v>0.53267227281743212</v>
      </c>
      <c r="G683">
        <f t="shared" ca="1" si="133"/>
        <v>0.35641127830224462</v>
      </c>
      <c r="H683">
        <f t="shared" ca="1" si="129"/>
        <v>-0.69574071493027434</v>
      </c>
      <c r="I683">
        <f ca="1">Modèle!B14+Modèle!C14*H683</f>
        <v>1.2121006248706707</v>
      </c>
      <c r="K683">
        <f t="shared" ca="1" si="134"/>
        <v>0.14217347514548195</v>
      </c>
      <c r="L683">
        <f t="shared" ca="1" si="134"/>
        <v>3.8155910404901627E-2</v>
      </c>
      <c r="M683">
        <f t="shared" ca="1" si="131"/>
        <v>1.9187083654696355</v>
      </c>
      <c r="N683">
        <f ca="1">Modèle!B23+Modèle!C23*M683</f>
        <v>1.4387233146334601</v>
      </c>
    </row>
    <row r="684" spans="1:14" x14ac:dyDescent="0.3">
      <c r="A684">
        <f t="shared" ref="A684:B703" ca="1" si="135">RAND()</f>
        <v>0.96492374009270765</v>
      </c>
      <c r="B684">
        <f t="shared" ca="1" si="135"/>
        <v>0.86976170817292775</v>
      </c>
      <c r="C684">
        <f t="shared" ca="1" si="127"/>
        <v>0.18264034488929176</v>
      </c>
      <c r="D684">
        <f ca="1">Modèle!B5+Modèle!C5*C684</f>
        <v>2.7395136542696958</v>
      </c>
      <c r="F684">
        <f t="shared" ref="F684:G703" ca="1" si="136">RAND()</f>
        <v>0.41151915247463977</v>
      </c>
      <c r="G684">
        <f t="shared" ca="1" si="136"/>
        <v>0.90885691668585367</v>
      </c>
      <c r="H684">
        <f t="shared" ca="1" si="129"/>
        <v>1.1199866607948392</v>
      </c>
      <c r="I684">
        <f ca="1">Modèle!B14+Modèle!C14*H684</f>
        <v>2.1800648888697287</v>
      </c>
      <c r="K684">
        <f t="shared" ref="K684:L703" ca="1" si="137">RAND()</f>
        <v>0.45847914731349115</v>
      </c>
      <c r="L684">
        <f t="shared" ca="1" si="137"/>
        <v>0.58692728474040745</v>
      </c>
      <c r="M684">
        <f t="shared" ca="1" si="131"/>
        <v>-1.0671795406459346</v>
      </c>
      <c r="N684">
        <f ca="1">Modèle!B23+Modèle!C23*M684</f>
        <v>0.46621962361161912</v>
      </c>
    </row>
    <row r="685" spans="1:14" x14ac:dyDescent="0.3">
      <c r="A685">
        <f t="shared" ca="1" si="135"/>
        <v>0.44696373699382363</v>
      </c>
      <c r="B685">
        <f t="shared" ca="1" si="135"/>
        <v>0.11604486160196004</v>
      </c>
      <c r="C685">
        <f t="shared" ca="1" si="127"/>
        <v>0.94641823114923174</v>
      </c>
      <c r="D685">
        <f ca="1">Modèle!B5+Modèle!C5*C685</f>
        <v>3.0900113262743822</v>
      </c>
      <c r="F685">
        <f t="shared" ca="1" si="136"/>
        <v>6.9543428398009755E-2</v>
      </c>
      <c r="G685">
        <f t="shared" ca="1" si="136"/>
        <v>0.45835412217897931</v>
      </c>
      <c r="H685">
        <f t="shared" ca="1" si="129"/>
        <v>-2.2304272772914553</v>
      </c>
      <c r="I685">
        <f ca="1">Modèle!B14+Modèle!C14*H685</f>
        <v>0.39395921847592508</v>
      </c>
      <c r="K685">
        <f t="shared" ca="1" si="137"/>
        <v>0.59354736122481588</v>
      </c>
      <c r="L685">
        <f t="shared" ca="1" si="137"/>
        <v>5.5233371162736189E-3</v>
      </c>
      <c r="M685">
        <f t="shared" ca="1" si="131"/>
        <v>1.0207940739722532</v>
      </c>
      <c r="N685">
        <f ca="1">Modèle!B23+Modèle!C23*M685</f>
        <v>1.1462726298927628</v>
      </c>
    </row>
    <row r="686" spans="1:14" x14ac:dyDescent="0.3">
      <c r="A686">
        <f t="shared" ca="1" si="135"/>
        <v>0.55838886440674662</v>
      </c>
      <c r="B686">
        <f t="shared" ca="1" si="135"/>
        <v>0.58174989323005222</v>
      </c>
      <c r="C686">
        <f t="shared" ca="1" si="127"/>
        <v>-0.94022996974218809</v>
      </c>
      <c r="D686">
        <f ca="1">Modèle!B5+Modèle!C5*C686</f>
        <v>2.2242284668853101</v>
      </c>
      <c r="F686">
        <f t="shared" ca="1" si="136"/>
        <v>5.3246641248923088E-2</v>
      </c>
      <c r="G686">
        <f t="shared" ca="1" si="136"/>
        <v>0.41086537163548653</v>
      </c>
      <c r="H686">
        <f t="shared" ca="1" si="129"/>
        <v>-2.0519108726265096</v>
      </c>
      <c r="I686">
        <f ca="1">Modèle!B14+Modèle!C14*H686</f>
        <v>0.48912631380280769</v>
      </c>
      <c r="K686">
        <f t="shared" ca="1" si="137"/>
        <v>1.2024013642160547E-2</v>
      </c>
      <c r="L686">
        <f t="shared" ca="1" si="137"/>
        <v>8.8044398109601296E-3</v>
      </c>
      <c r="M686">
        <f t="shared" ca="1" si="131"/>
        <v>2.9689507192943623</v>
      </c>
      <c r="N686">
        <f ca="1">Modèle!B23+Modèle!C23*M686</f>
        <v>1.7807872492741739</v>
      </c>
    </row>
    <row r="687" spans="1:14" x14ac:dyDescent="0.3">
      <c r="A687">
        <f t="shared" ca="1" si="135"/>
        <v>0.29367626413675729</v>
      </c>
      <c r="B687">
        <f t="shared" ca="1" si="135"/>
        <v>0.88563630726855791</v>
      </c>
      <c r="C687">
        <f t="shared" ca="1" si="127"/>
        <v>1.1783719106604649</v>
      </c>
      <c r="D687">
        <f ca="1">Modèle!B5+Modèle!C5*C687</f>
        <v>3.1964548698020874</v>
      </c>
      <c r="F687">
        <f t="shared" ca="1" si="136"/>
        <v>0.16343214478483559</v>
      </c>
      <c r="G687">
        <f t="shared" ca="1" si="136"/>
        <v>4.5209198122541872E-2</v>
      </c>
      <c r="H687">
        <f t="shared" ca="1" si="129"/>
        <v>1.8270687547103766</v>
      </c>
      <c r="I687">
        <f ca="1">Modèle!B14+Modèle!C14*H687</f>
        <v>2.5570103531361017</v>
      </c>
      <c r="K687">
        <f t="shared" ca="1" si="137"/>
        <v>0.16717178547992861</v>
      </c>
      <c r="L687">
        <f t="shared" ca="1" si="137"/>
        <v>0.2064739968879018</v>
      </c>
      <c r="M687">
        <f t="shared" ca="1" si="131"/>
        <v>0.51084511201956539</v>
      </c>
      <c r="N687">
        <f ca="1">Modèle!B23+Modèle!C23*M687</f>
        <v>0.98018225298477235</v>
      </c>
    </row>
    <row r="688" spans="1:14" x14ac:dyDescent="0.3">
      <c r="A688">
        <f t="shared" ca="1" si="135"/>
        <v>0.51772762549783768</v>
      </c>
      <c r="B688">
        <f t="shared" ca="1" si="135"/>
        <v>0.57267108985563309</v>
      </c>
      <c r="C688">
        <f t="shared" ca="1" si="127"/>
        <v>-1.029886940100788</v>
      </c>
      <c r="D688">
        <f ca="1">Modèle!B5+Modèle!C5*C688</f>
        <v>2.1830848831877483</v>
      </c>
      <c r="F688">
        <f t="shared" ca="1" si="136"/>
        <v>0.21745895308326701</v>
      </c>
      <c r="G688">
        <f t="shared" ca="1" si="136"/>
        <v>0.92072332806869406</v>
      </c>
      <c r="H688">
        <f t="shared" ca="1" si="129"/>
        <v>1.5345865491329809</v>
      </c>
      <c r="I688">
        <f ca="1">Modèle!B14+Modèle!C14*H688</f>
        <v>2.4010880893427919</v>
      </c>
      <c r="K688">
        <f t="shared" ca="1" si="137"/>
        <v>0.16048439429201267</v>
      </c>
      <c r="L688">
        <f t="shared" ca="1" si="137"/>
        <v>3.9858206014397712E-2</v>
      </c>
      <c r="M688">
        <f t="shared" ca="1" si="131"/>
        <v>1.853208280244711</v>
      </c>
      <c r="N688">
        <f ca="1">Modèle!B23+Modèle!C23*M688</f>
        <v>1.4173899368757024</v>
      </c>
    </row>
    <row r="689" spans="1:14" x14ac:dyDescent="0.3">
      <c r="A689">
        <f t="shared" ca="1" si="135"/>
        <v>0.88346980303406775</v>
      </c>
      <c r="B689">
        <f t="shared" ca="1" si="135"/>
        <v>0.94635330558642849</v>
      </c>
      <c r="C689">
        <f t="shared" ca="1" si="127"/>
        <v>0.46977925326072323</v>
      </c>
      <c r="D689">
        <f ca="1">Modèle!B5+Modèle!C5*C689</f>
        <v>2.8712816993213459</v>
      </c>
      <c r="F689">
        <f t="shared" ca="1" si="136"/>
        <v>0.14765662155716019</v>
      </c>
      <c r="G689">
        <f t="shared" ca="1" si="136"/>
        <v>0.84870624362094715</v>
      </c>
      <c r="H689">
        <f t="shared" ca="1" si="129"/>
        <v>1.1367762581796357</v>
      </c>
      <c r="I689">
        <f ca="1">Modèle!B14+Modèle!C14*H689</f>
        <v>2.1890154232355639</v>
      </c>
      <c r="K689">
        <f t="shared" ca="1" si="137"/>
        <v>0.20956937680307253</v>
      </c>
      <c r="L689">
        <f t="shared" ca="1" si="137"/>
        <v>0.78954460893973444</v>
      </c>
      <c r="M689">
        <f t="shared" ca="1" si="131"/>
        <v>0.43475264116638312</v>
      </c>
      <c r="N689">
        <f ca="1">Modèle!B23+Modèle!C23*M689</f>
        <v>0.95539893522789099</v>
      </c>
    </row>
    <row r="690" spans="1:14" x14ac:dyDescent="0.3">
      <c r="A690">
        <f t="shared" ca="1" si="135"/>
        <v>0.41994841595313093</v>
      </c>
      <c r="B690">
        <f t="shared" ca="1" si="135"/>
        <v>0.26546069895391056</v>
      </c>
      <c r="C690">
        <f t="shared" ca="1" si="127"/>
        <v>-0.12776336868388027</v>
      </c>
      <c r="D690">
        <f ca="1">Modèle!B5+Modèle!C5*C690</f>
        <v>2.5970693901109674</v>
      </c>
      <c r="F690">
        <f t="shared" ca="1" si="136"/>
        <v>0.14853707636491298</v>
      </c>
      <c r="G690">
        <f t="shared" ca="1" si="136"/>
        <v>0.95203886961866968</v>
      </c>
      <c r="H690">
        <f t="shared" ca="1" si="129"/>
        <v>1.8649021977199736</v>
      </c>
      <c r="I690">
        <f ca="1">Modèle!B14+Modèle!C14*H690</f>
        <v>2.577179361604518</v>
      </c>
      <c r="K690">
        <f t="shared" ca="1" si="137"/>
        <v>0.48603922700569835</v>
      </c>
      <c r="L690">
        <f t="shared" ca="1" si="137"/>
        <v>0.45032972873087274</v>
      </c>
      <c r="M690">
        <f t="shared" ca="1" si="131"/>
        <v>-1.1431956340446392</v>
      </c>
      <c r="N690">
        <f ca="1">Modèle!B23+Modèle!C23*M690</f>
        <v>0.44146118199166101</v>
      </c>
    </row>
    <row r="691" spans="1:14" x14ac:dyDescent="0.3">
      <c r="A691">
        <f t="shared" ca="1" si="135"/>
        <v>0.58760758845086314</v>
      </c>
      <c r="B691">
        <f t="shared" ca="1" si="135"/>
        <v>0.64785789335950994</v>
      </c>
      <c r="C691">
        <f t="shared" ca="1" si="127"/>
        <v>-0.6173027485905318</v>
      </c>
      <c r="D691">
        <f ca="1">Modèle!B5+Modèle!C5*C691</f>
        <v>2.3724197686718052</v>
      </c>
      <c r="F691">
        <f t="shared" ca="1" si="136"/>
        <v>0.2613012346769561</v>
      </c>
      <c r="G691">
        <f t="shared" ca="1" si="136"/>
        <v>4.5165795765656047E-2</v>
      </c>
      <c r="H691">
        <f t="shared" ca="1" si="129"/>
        <v>1.5728119575101736</v>
      </c>
      <c r="I691">
        <f ca="1">Modèle!B14+Modèle!C14*H691</f>
        <v>2.4214660545486737</v>
      </c>
      <c r="K691">
        <f t="shared" ca="1" si="137"/>
        <v>0.94376680290302484</v>
      </c>
      <c r="L691">
        <f t="shared" ca="1" si="137"/>
        <v>8.0901664491973557E-2</v>
      </c>
      <c r="M691">
        <f t="shared" ca="1" si="131"/>
        <v>0.29720718596841855</v>
      </c>
      <c r="N691">
        <f ca="1">Modèle!B23+Modèle!C23*M691</f>
        <v>0.91060038046991387</v>
      </c>
    </row>
    <row r="692" spans="1:14" x14ac:dyDescent="0.3">
      <c r="A692">
        <f t="shared" ca="1" si="135"/>
        <v>0.1396790258101227</v>
      </c>
      <c r="B692">
        <f t="shared" ca="1" si="135"/>
        <v>0.87479551491082996</v>
      </c>
      <c r="C692">
        <f t="shared" ca="1" si="127"/>
        <v>1.4011959447552289</v>
      </c>
      <c r="D692">
        <f ca="1">Modèle!B5+Modèle!C5*C692</f>
        <v>3.2987088190481746</v>
      </c>
      <c r="F692">
        <f t="shared" ca="1" si="136"/>
        <v>0.73724073507684695</v>
      </c>
      <c r="G692">
        <f t="shared" ca="1" si="136"/>
        <v>0.26844100642096558</v>
      </c>
      <c r="H692">
        <f t="shared" ca="1" si="129"/>
        <v>-9.0270080204498185E-2</v>
      </c>
      <c r="I692">
        <f ca="1">Modèle!B14+Modèle!C14*H692</f>
        <v>1.534877020242982</v>
      </c>
      <c r="K692">
        <f t="shared" ca="1" si="137"/>
        <v>0.99483706377762793</v>
      </c>
      <c r="L692">
        <f t="shared" ca="1" si="137"/>
        <v>0.46131503188446743</v>
      </c>
      <c r="M692">
        <f t="shared" ca="1" si="131"/>
        <v>-9.875693996481634E-2</v>
      </c>
      <c r="N692">
        <f ca="1">Modèle!B23+Modèle!C23*M692</f>
        <v>0.78163486465345933</v>
      </c>
    </row>
    <row r="693" spans="1:14" x14ac:dyDescent="0.3">
      <c r="A693">
        <f t="shared" ca="1" si="135"/>
        <v>0.91902695041390003</v>
      </c>
      <c r="B693">
        <f t="shared" ca="1" si="135"/>
        <v>0.88227321875663234</v>
      </c>
      <c r="C693">
        <f t="shared" ca="1" si="127"/>
        <v>0.30355678099013267</v>
      </c>
      <c r="D693">
        <f ca="1">Modèle!B5+Modèle!C5*C693</f>
        <v>2.7950022067963718</v>
      </c>
      <c r="F693">
        <f t="shared" ca="1" si="136"/>
        <v>0.45910034256981258</v>
      </c>
      <c r="G693">
        <f t="shared" ca="1" si="136"/>
        <v>0.57517235334308658</v>
      </c>
      <c r="H693">
        <f t="shared" ca="1" si="129"/>
        <v>-1.1111724470986502</v>
      </c>
      <c r="I693">
        <f ca="1">Modèle!B14+Modèle!C14*H693</f>
        <v>0.99063396845170959</v>
      </c>
      <c r="K693">
        <f t="shared" ca="1" si="137"/>
        <v>0.67739835042768792</v>
      </c>
      <c r="L693">
        <f t="shared" ca="1" si="137"/>
        <v>0.87394430616065577</v>
      </c>
      <c r="M693">
        <f t="shared" ca="1" si="131"/>
        <v>0.61994256257082414</v>
      </c>
      <c r="N693">
        <f ca="1">Modèle!B23+Modèle!C23*M693</f>
        <v>1.0157152926293174</v>
      </c>
    </row>
    <row r="694" spans="1:14" x14ac:dyDescent="0.3">
      <c r="A694">
        <f t="shared" ca="1" si="135"/>
        <v>0.4170269763659088</v>
      </c>
      <c r="B694">
        <f t="shared" ca="1" si="135"/>
        <v>0.99505904444154469</v>
      </c>
      <c r="C694">
        <f t="shared" ca="1" si="127"/>
        <v>1.3219392611591341</v>
      </c>
      <c r="D694">
        <f ca="1">Modèle!B5+Modèle!C5*C694</f>
        <v>3.2623379269459267</v>
      </c>
      <c r="F694">
        <f t="shared" ca="1" si="136"/>
        <v>4.5419688628203003E-2</v>
      </c>
      <c r="G694">
        <f t="shared" ca="1" si="136"/>
        <v>0.10090239777965015</v>
      </c>
      <c r="H694">
        <f t="shared" ca="1" si="129"/>
        <v>2.0034534887869047</v>
      </c>
      <c r="I694">
        <f ca="1">Modèle!B14+Modèle!C14*H694</f>
        <v>2.6510410548722989</v>
      </c>
      <c r="K694">
        <f t="shared" ca="1" si="137"/>
        <v>6.9519007402054633E-3</v>
      </c>
      <c r="L694">
        <f t="shared" ca="1" si="137"/>
        <v>0.3016661928272274</v>
      </c>
      <c r="M694">
        <f t="shared" ca="1" si="131"/>
        <v>-1.0054710746001585</v>
      </c>
      <c r="N694">
        <f ca="1">Modèle!B23+Modèle!C23*M694</f>
        <v>0.48631807100272834</v>
      </c>
    </row>
    <row r="695" spans="1:14" x14ac:dyDescent="0.3">
      <c r="A695">
        <f t="shared" ca="1" si="135"/>
        <v>0.49112951962373608</v>
      </c>
      <c r="B695">
        <f t="shared" ca="1" si="135"/>
        <v>0.2995965698389127</v>
      </c>
      <c r="C695">
        <f t="shared" ca="1" si="127"/>
        <v>-0.36563170526394612</v>
      </c>
      <c r="D695">
        <f ca="1">Modèle!B5+Modèle!C5*C695</f>
        <v>2.487911610454375</v>
      </c>
      <c r="F695">
        <f t="shared" ca="1" si="136"/>
        <v>2.9594158744786769E-3</v>
      </c>
      <c r="G695">
        <f t="shared" ca="1" si="136"/>
        <v>0.40670705754445036</v>
      </c>
      <c r="H695">
        <f t="shared" ca="1" si="129"/>
        <v>-2.8428681209748334</v>
      </c>
      <c r="I695">
        <f ca="1">Modèle!B14+Modèle!C14*H695</f>
        <v>6.7467004708316125E-2</v>
      </c>
      <c r="K695">
        <f t="shared" ca="1" si="137"/>
        <v>0.92226826739859846</v>
      </c>
      <c r="L695">
        <f t="shared" ca="1" si="137"/>
        <v>0.36429043767834524</v>
      </c>
      <c r="M695">
        <f t="shared" ca="1" si="131"/>
        <v>-0.26469200036881513</v>
      </c>
      <c r="N695">
        <f ca="1">Modèle!B23+Modèle!C23*M695</f>
        <v>0.72758981547987689</v>
      </c>
    </row>
    <row r="696" spans="1:14" x14ac:dyDescent="0.3">
      <c r="A696">
        <f t="shared" ca="1" si="135"/>
        <v>0.18470012471386488</v>
      </c>
      <c r="B696">
        <f t="shared" ca="1" si="135"/>
        <v>9.4961704290541737E-2</v>
      </c>
      <c r="C696">
        <f t="shared" ca="1" si="127"/>
        <v>1.5203775027225734</v>
      </c>
      <c r="D696">
        <f ca="1">Modèle!B5+Modèle!C5*C696</f>
        <v>3.3534012359993888</v>
      </c>
      <c r="F696">
        <f t="shared" ca="1" si="136"/>
        <v>0.69956909348524277</v>
      </c>
      <c r="G696">
        <f t="shared" ca="1" si="136"/>
        <v>0.91881875932620183</v>
      </c>
      <c r="H696">
        <f t="shared" ca="1" si="129"/>
        <v>0.73772471559102559</v>
      </c>
      <c r="I696">
        <f ca="1">Modèle!B14+Modèle!C14*H696</f>
        <v>1.9762810458815756</v>
      </c>
      <c r="K696">
        <f t="shared" ca="1" si="137"/>
        <v>0.33131468445413326</v>
      </c>
      <c r="L696">
        <f t="shared" ca="1" si="137"/>
        <v>0.17139226202962521</v>
      </c>
      <c r="M696">
        <f t="shared" ca="1" si="131"/>
        <v>0.70465511581849782</v>
      </c>
      <c r="N696">
        <f ca="1">Modèle!B23+Modèle!C23*M696</f>
        <v>1.0433061712220848</v>
      </c>
    </row>
    <row r="697" spans="1:14" x14ac:dyDescent="0.3">
      <c r="A697">
        <f t="shared" ca="1" si="135"/>
        <v>0.41820660995082948</v>
      </c>
      <c r="B697">
        <f t="shared" ca="1" si="135"/>
        <v>0.13903308869942876</v>
      </c>
      <c r="C697">
        <f t="shared" ca="1" si="127"/>
        <v>0.84784506672971538</v>
      </c>
      <c r="D697">
        <f ca="1">Modèle!B5+Modèle!C5*C697</f>
        <v>3.0447761011222663</v>
      </c>
      <c r="F697">
        <f t="shared" ca="1" si="136"/>
        <v>0.25287604085152959</v>
      </c>
      <c r="G697">
        <f t="shared" ca="1" si="136"/>
        <v>0.89704899803652038</v>
      </c>
      <c r="H697">
        <f t="shared" ca="1" si="129"/>
        <v>1.3232308029591848</v>
      </c>
      <c r="I697">
        <f ca="1">Modèle!B14+Modèle!C14*H697</f>
        <v>2.2884143410575413</v>
      </c>
      <c r="K697">
        <f t="shared" ca="1" si="137"/>
        <v>0.46687630673696234</v>
      </c>
      <c r="L697">
        <f t="shared" ca="1" si="137"/>
        <v>0.24128596423622284</v>
      </c>
      <c r="M697">
        <f t="shared" ca="1" si="131"/>
        <v>6.7543970575291892E-2</v>
      </c>
      <c r="N697">
        <f ca="1">Modèle!B23+Modèle!C23*M697</f>
        <v>0.83579907121637254</v>
      </c>
    </row>
    <row r="698" spans="1:14" x14ac:dyDescent="0.3">
      <c r="A698">
        <f t="shared" ca="1" si="135"/>
        <v>0.55224445978848258</v>
      </c>
      <c r="B698">
        <f t="shared" ca="1" si="135"/>
        <v>0.5520732409267719</v>
      </c>
      <c r="C698">
        <f t="shared" ca="1" si="127"/>
        <v>-1.0319279683863445</v>
      </c>
      <c r="D698">
        <f ca="1">Modèle!B5+Modèle!C5*C698</f>
        <v>2.1821482553075064</v>
      </c>
      <c r="F698">
        <f t="shared" ca="1" si="136"/>
        <v>0.38611972679708317</v>
      </c>
      <c r="G698">
        <f t="shared" ca="1" si="136"/>
        <v>0.56211949742357903</v>
      </c>
      <c r="H698">
        <f t="shared" ca="1" si="129"/>
        <v>-1.2758157537968611</v>
      </c>
      <c r="I698">
        <f ca="1">Modèle!B14+Modèle!C14*H698</f>
        <v>0.90286262165089326</v>
      </c>
      <c r="K698">
        <f t="shared" ca="1" si="137"/>
        <v>0.82993412868725169</v>
      </c>
      <c r="L698">
        <f t="shared" ca="1" si="137"/>
        <v>0.68078494424413272</v>
      </c>
      <c r="M698">
        <f t="shared" ca="1" si="131"/>
        <v>-0.25724785167096786</v>
      </c>
      <c r="N698">
        <f ca="1">Modèle!B23+Modèle!C23*M698</f>
        <v>0.73001437471076569</v>
      </c>
    </row>
    <row r="699" spans="1:14" x14ac:dyDescent="0.3">
      <c r="A699">
        <f t="shared" ca="1" si="135"/>
        <v>0.99555313483828578</v>
      </c>
      <c r="B699">
        <f t="shared" ca="1" si="135"/>
        <v>0.93871181071122689</v>
      </c>
      <c r="C699">
        <f t="shared" ca="1" si="127"/>
        <v>8.7497573391377356E-2</v>
      </c>
      <c r="D699">
        <f ca="1">Modèle!B5+Modèle!C5*C699</f>
        <v>2.695852636429303</v>
      </c>
      <c r="F699">
        <f t="shared" ca="1" si="136"/>
        <v>0.70765202394240279</v>
      </c>
      <c r="G699">
        <f t="shared" ca="1" si="136"/>
        <v>0.77366277625743196</v>
      </c>
      <c r="H699">
        <f t="shared" ca="1" si="129"/>
        <v>0.12318947905358922</v>
      </c>
      <c r="I699">
        <f ca="1">Modèle!B14+Modèle!C14*H699</f>
        <v>1.6486723112834685</v>
      </c>
      <c r="K699">
        <f t="shared" ca="1" si="137"/>
        <v>0.21602610118294363</v>
      </c>
      <c r="L699">
        <f t="shared" ca="1" si="137"/>
        <v>0.67965584046886274</v>
      </c>
      <c r="M699">
        <f t="shared" ca="1" si="131"/>
        <v>-0.74880638007090117</v>
      </c>
      <c r="N699">
        <f ca="1">Modèle!B23+Modèle!C23*M699</f>
        <v>0.56991376201090749</v>
      </c>
    </row>
    <row r="700" spans="1:14" x14ac:dyDescent="0.3">
      <c r="A700">
        <f t="shared" ca="1" si="135"/>
        <v>0.61874051981958267</v>
      </c>
      <c r="B700">
        <f t="shared" ca="1" si="135"/>
        <v>0.54561967740440742</v>
      </c>
      <c r="C700">
        <f t="shared" ca="1" si="127"/>
        <v>-0.93988819371892296</v>
      </c>
      <c r="D700">
        <f ca="1">Modèle!B5+Modèle!C5*C700</f>
        <v>2.2243853079023861</v>
      </c>
      <c r="F700">
        <f t="shared" ca="1" si="136"/>
        <v>7.9481197289754668E-3</v>
      </c>
      <c r="G700">
        <f t="shared" ca="1" si="136"/>
        <v>0.87233555078958713</v>
      </c>
      <c r="H700">
        <f t="shared" ca="1" si="129"/>
        <v>2.1617049960783583</v>
      </c>
      <c r="I700">
        <f ca="1">Modèle!B14+Modèle!C14*H700</f>
        <v>2.7354049334093729</v>
      </c>
      <c r="K700">
        <f t="shared" ca="1" si="137"/>
        <v>0.79251136933999566</v>
      </c>
      <c r="L700">
        <f t="shared" ca="1" si="137"/>
        <v>0.60425493939882036</v>
      </c>
      <c r="M700">
        <f t="shared" ca="1" si="131"/>
        <v>-0.54082084211665116</v>
      </c>
      <c r="N700">
        <f ca="1">Modèle!B23+Modèle!C23*M700</f>
        <v>0.63765465172260671</v>
      </c>
    </row>
    <row r="701" spans="1:14" x14ac:dyDescent="0.3">
      <c r="A701">
        <f t="shared" ca="1" si="135"/>
        <v>0.18736601295707378</v>
      </c>
      <c r="B701">
        <f t="shared" ca="1" si="135"/>
        <v>0.44714531585070261</v>
      </c>
      <c r="C701">
        <f t="shared" ca="1" si="127"/>
        <v>-1.7301355375692207</v>
      </c>
      <c r="D701">
        <f ca="1">Modèle!B5+Modèle!C5*C701</f>
        <v>1.8617408018094848</v>
      </c>
      <c r="F701">
        <f t="shared" ca="1" si="136"/>
        <v>2.9866019219220941E-2</v>
      </c>
      <c r="G701">
        <f t="shared" ca="1" si="136"/>
        <v>0.15961576604034078</v>
      </c>
      <c r="H701">
        <f t="shared" ca="1" si="129"/>
        <v>1.4252947338847537</v>
      </c>
      <c r="I701">
        <f ca="1">Modèle!B14+Modèle!C14*H701</f>
        <v>2.3428246226339624</v>
      </c>
      <c r="K701">
        <f t="shared" ca="1" si="137"/>
        <v>0.79627261956491646</v>
      </c>
      <c r="L701">
        <f t="shared" ca="1" si="137"/>
        <v>4.3717440956358433E-2</v>
      </c>
      <c r="M701">
        <f t="shared" ca="1" si="131"/>
        <v>0.64969641467608363</v>
      </c>
      <c r="N701">
        <f ca="1">Modèle!B23+Modèle!C23*M701</f>
        <v>1.0254061222600004</v>
      </c>
    </row>
    <row r="702" spans="1:14" x14ac:dyDescent="0.3">
      <c r="A702">
        <f t="shared" ca="1" si="135"/>
        <v>0.83213701639676707</v>
      </c>
      <c r="B702">
        <f t="shared" ca="1" si="135"/>
        <v>0.56554106622213807</v>
      </c>
      <c r="C702">
        <f t="shared" ca="1" si="127"/>
        <v>-0.55554982279082687</v>
      </c>
      <c r="D702">
        <f ca="1">Modèle!B5+Modèle!C5*C702</f>
        <v>2.4007581863212897</v>
      </c>
      <c r="F702">
        <f t="shared" ca="1" si="136"/>
        <v>0.77493275303064524</v>
      </c>
      <c r="G702">
        <f t="shared" ca="1" si="136"/>
        <v>7.4892076169402855E-2</v>
      </c>
      <c r="H702">
        <f t="shared" ca="1" si="129"/>
        <v>0.63649945632398297</v>
      </c>
      <c r="I702">
        <f ca="1">Modèle!B14+Modèle!C14*H702</f>
        <v>1.9223178601663153</v>
      </c>
      <c r="K702">
        <f t="shared" ca="1" si="137"/>
        <v>0.71943286855566091</v>
      </c>
      <c r="L702">
        <f t="shared" ca="1" si="137"/>
        <v>0.76130608876960337</v>
      </c>
      <c r="M702">
        <f t="shared" ca="1" si="131"/>
        <v>5.7601335420021833E-2</v>
      </c>
      <c r="N702">
        <f ca="1">Modèle!B23+Modèle!C23*M702</f>
        <v>0.83256075494630111</v>
      </c>
    </row>
    <row r="703" spans="1:14" x14ac:dyDescent="0.3">
      <c r="A703">
        <f t="shared" ca="1" si="135"/>
        <v>2.9923467199240994E-2</v>
      </c>
      <c r="B703">
        <f t="shared" ca="1" si="135"/>
        <v>0.62439022236149844</v>
      </c>
      <c r="C703">
        <f t="shared" ca="1" si="127"/>
        <v>-1.8804258115593</v>
      </c>
      <c r="D703">
        <f ca="1">Modèle!B5+Modèle!C5*C703</f>
        <v>1.7927725950754372</v>
      </c>
      <c r="F703">
        <f t="shared" ca="1" si="136"/>
        <v>0.70304487007489413</v>
      </c>
      <c r="G703">
        <f t="shared" ca="1" si="136"/>
        <v>0.75837587568294185</v>
      </c>
      <c r="H703">
        <f t="shared" ca="1" si="129"/>
        <v>4.4157270722801963E-2</v>
      </c>
      <c r="I703">
        <f ca="1">Modèle!B14+Modèle!C14*H703</f>
        <v>1.6065402410223257</v>
      </c>
      <c r="K703">
        <f t="shared" ca="1" si="137"/>
        <v>0.77451799745809913</v>
      </c>
      <c r="L703">
        <f t="shared" ca="1" si="137"/>
        <v>0.42439769989482912</v>
      </c>
      <c r="M703">
        <f t="shared" ca="1" si="131"/>
        <v>-0.63571464319960935</v>
      </c>
      <c r="N703">
        <f ca="1">Modèle!B23+Modèle!C23*M703</f>
        <v>0.60674774070988724</v>
      </c>
    </row>
    <row r="704" spans="1:14" x14ac:dyDescent="0.3">
      <c r="A704">
        <f t="shared" ref="A704:B723" ca="1" si="138">RAND()</f>
        <v>0.75056976076604209</v>
      </c>
      <c r="B704">
        <f t="shared" ca="1" si="138"/>
        <v>0.33150235299468955</v>
      </c>
      <c r="C704">
        <f t="shared" ca="1" si="127"/>
        <v>-0.37119070912521895</v>
      </c>
      <c r="D704">
        <f ca="1">Modèle!B5+Modèle!C5*C704</f>
        <v>2.4853605835824371</v>
      </c>
      <c r="F704">
        <f t="shared" ref="F704:G723" ca="1" si="139">RAND()</f>
        <v>0.53117432229831862</v>
      </c>
      <c r="G704">
        <f t="shared" ca="1" si="139"/>
        <v>0.96179950836212147</v>
      </c>
      <c r="H704">
        <f t="shared" ca="1" si="129"/>
        <v>1.0926223260341088</v>
      </c>
      <c r="I704">
        <f ca="1">Modèle!B14+Modèle!C14*H704</f>
        <v>2.1654769620087833</v>
      </c>
      <c r="K704">
        <f t="shared" ref="K704:L723" ca="1" si="140">RAND()</f>
        <v>0.46745656455303974</v>
      </c>
      <c r="L704">
        <f t="shared" ca="1" si="140"/>
        <v>0.6077032269366428</v>
      </c>
      <c r="M704">
        <f t="shared" ca="1" si="131"/>
        <v>-0.96147792447708524</v>
      </c>
      <c r="N704">
        <f ca="1">Modèle!B23+Modèle!C23*M704</f>
        <v>0.50064663999781334</v>
      </c>
    </row>
    <row r="705" spans="1:14" x14ac:dyDescent="0.3">
      <c r="A705">
        <f t="shared" ca="1" si="138"/>
        <v>0.80453098734863626</v>
      </c>
      <c r="B705">
        <f t="shared" ca="1" si="138"/>
        <v>0.37079989365801147</v>
      </c>
      <c r="C705">
        <f t="shared" ca="1" si="127"/>
        <v>-0.45389610761194932</v>
      </c>
      <c r="D705">
        <f ca="1">Modèle!B5+Modèle!C5*C705</f>
        <v>2.4474070762168765</v>
      </c>
      <c r="F705">
        <f t="shared" ca="1" si="139"/>
        <v>9.2072177418487278E-2</v>
      </c>
      <c r="G705">
        <f t="shared" ca="1" si="139"/>
        <v>0.86656092590299594</v>
      </c>
      <c r="H705">
        <f t="shared" ca="1" si="129"/>
        <v>1.4603805052196588</v>
      </c>
      <c r="I705">
        <f ca="1">Modèle!B14+Modèle!C14*H705</f>
        <v>2.3615288473325999</v>
      </c>
      <c r="K705">
        <f t="shared" ca="1" si="140"/>
        <v>0.34112655472620546</v>
      </c>
      <c r="L705">
        <f t="shared" ca="1" si="140"/>
        <v>0.14465247900363865</v>
      </c>
      <c r="M705">
        <f t="shared" ca="1" si="131"/>
        <v>0.90143613883541751</v>
      </c>
      <c r="N705">
        <f ca="1">Modèle!B23+Modèle!C23*M705</f>
        <v>1.1073977504186954</v>
      </c>
    </row>
    <row r="706" spans="1:14" x14ac:dyDescent="0.3">
      <c r="A706">
        <f t="shared" ca="1" si="138"/>
        <v>0.49979918946958923</v>
      </c>
      <c r="B706">
        <f t="shared" ca="1" si="138"/>
        <v>0.23400126108161301</v>
      </c>
      <c r="C706">
        <f t="shared" ca="1" si="127"/>
        <v>0.11819183986819541</v>
      </c>
      <c r="D706">
        <f ca="1">Modèle!B5+Modèle!C5*C706</f>
        <v>2.7099382353155148</v>
      </c>
      <c r="F706">
        <f t="shared" ca="1" si="139"/>
        <v>0.45158673982376618</v>
      </c>
      <c r="G706">
        <f t="shared" ca="1" si="139"/>
        <v>0.39947630598588191</v>
      </c>
      <c r="H706">
        <f t="shared" ca="1" si="129"/>
        <v>-1.0176795019253051</v>
      </c>
      <c r="I706">
        <f ca="1">Modèle!B14+Modèle!C14*H706</f>
        <v>1.0404750575236199</v>
      </c>
      <c r="K706">
        <f t="shared" ca="1" si="140"/>
        <v>0.1056248240882407</v>
      </c>
      <c r="L706">
        <f t="shared" ca="1" si="140"/>
        <v>0.10233224279093656</v>
      </c>
      <c r="M706">
        <f t="shared" ca="1" si="131"/>
        <v>1.6969220627456043</v>
      </c>
      <c r="N706">
        <f ca="1">Modèle!B23+Modèle!C23*M706</f>
        <v>1.3664875158362433</v>
      </c>
    </row>
    <row r="707" spans="1:14" x14ac:dyDescent="0.3">
      <c r="A707">
        <f t="shared" ca="1" si="138"/>
        <v>0.85000544002798462</v>
      </c>
      <c r="B707">
        <f t="shared" ca="1" si="138"/>
        <v>0.51575173345041414</v>
      </c>
      <c r="C707">
        <f t="shared" ca="1" si="127"/>
        <v>-0.56731977935301992</v>
      </c>
      <c r="D707">
        <f ca="1">Modèle!B5+Modèle!C5*C707</f>
        <v>2.3953569532548991</v>
      </c>
      <c r="F707">
        <f t="shared" ca="1" si="139"/>
        <v>1.3706579159120769E-2</v>
      </c>
      <c r="G707">
        <f t="shared" ca="1" si="139"/>
        <v>0.41555653319217156</v>
      </c>
      <c r="H707">
        <f t="shared" ca="1" si="129"/>
        <v>-2.526417306000095</v>
      </c>
      <c r="I707">
        <f ca="1">Modèle!B14+Modèle!C14*H707</f>
        <v>0.23616693417134926</v>
      </c>
      <c r="K707">
        <f t="shared" ca="1" si="140"/>
        <v>0.31436447006258061</v>
      </c>
      <c r="L707">
        <f t="shared" ca="1" si="140"/>
        <v>0.16943296173696487</v>
      </c>
      <c r="M707">
        <f t="shared" ca="1" si="131"/>
        <v>0.73764496235210164</v>
      </c>
      <c r="N707">
        <f ca="1">Modèle!B23+Modèle!C23*M707</f>
        <v>1.0540509642380795</v>
      </c>
    </row>
    <row r="708" spans="1:14" x14ac:dyDescent="0.3">
      <c r="A708">
        <f t="shared" ca="1" si="138"/>
        <v>0.68020796829614605</v>
      </c>
      <c r="B708">
        <f t="shared" ca="1" si="138"/>
        <v>0.90850189156354022</v>
      </c>
      <c r="C708">
        <f t="shared" ref="C708:C771" ca="1" si="141">SQRT(-2*LN(MAX(A708,0.0000000001)))*COS(2*PI()*B708)</f>
        <v>0.73677724420686097</v>
      </c>
      <c r="D708">
        <f ca="1">Modèle!B5+Modèle!C5*C708</f>
        <v>2.9938070773665286</v>
      </c>
      <c r="F708">
        <f t="shared" ca="1" si="139"/>
        <v>0.75433037540003645</v>
      </c>
      <c r="G708">
        <f t="shared" ca="1" si="139"/>
        <v>0.85209036768048696</v>
      </c>
      <c r="H708">
        <f t="shared" ref="H708:H771" ca="1" si="142">SQRT(-2*LN(MAX(F708,0.0000000001)))*COS(2*PI()*G708)</f>
        <v>0.44930808681695183</v>
      </c>
      <c r="I708">
        <f ca="1">Modèle!B14+Modèle!C14*H708</f>
        <v>1.822526141082117</v>
      </c>
      <c r="K708">
        <f t="shared" ca="1" si="140"/>
        <v>0.72474968773531523</v>
      </c>
      <c r="L708">
        <f t="shared" ca="1" si="140"/>
        <v>0.55947467622044567</v>
      </c>
      <c r="M708">
        <f t="shared" ref="M708:M771" ca="1" si="143">SQRT(-2*LN(MAX(K708,0.0000000001)))*COS(2*PI()*L708)</f>
        <v>-0.74703059307429498</v>
      </c>
      <c r="N708">
        <f ca="1">Modèle!B23+Modèle!C23*M708</f>
        <v>0.57049213583570213</v>
      </c>
    </row>
    <row r="709" spans="1:14" x14ac:dyDescent="0.3">
      <c r="A709">
        <f t="shared" ca="1" si="138"/>
        <v>0.30605056222900262</v>
      </c>
      <c r="B709">
        <f t="shared" ca="1" si="138"/>
        <v>0.72939429142735501</v>
      </c>
      <c r="C709">
        <f t="shared" ca="1" si="141"/>
        <v>-0.19867590571247659</v>
      </c>
      <c r="D709">
        <f ca="1">Modèle!B5+Modèle!C5*C709</f>
        <v>2.5645276268685446</v>
      </c>
      <c r="F709">
        <f t="shared" ca="1" si="139"/>
        <v>1.9440687236503162E-2</v>
      </c>
      <c r="G709">
        <f t="shared" ca="1" si="139"/>
        <v>8.6424980846530719E-2</v>
      </c>
      <c r="H709">
        <f t="shared" ca="1" si="142"/>
        <v>2.4034454398489657</v>
      </c>
      <c r="I709">
        <f ca="1">Modèle!B14+Modèle!C14*H709</f>
        <v>2.8642767639834839</v>
      </c>
      <c r="K709">
        <f t="shared" ca="1" si="140"/>
        <v>0.48417351429735656</v>
      </c>
      <c r="L709">
        <f t="shared" ca="1" si="140"/>
        <v>0.31796902635645441</v>
      </c>
      <c r="M709">
        <f t="shared" ca="1" si="143"/>
        <v>-0.49886827251995725</v>
      </c>
      <c r="N709">
        <f ca="1">Modèle!B23+Modèle!C23*M709</f>
        <v>0.65131860364024985</v>
      </c>
    </row>
    <row r="710" spans="1:14" x14ac:dyDescent="0.3">
      <c r="A710">
        <f t="shared" ca="1" si="138"/>
        <v>0.89145047452502679</v>
      </c>
      <c r="B710">
        <f t="shared" ca="1" si="138"/>
        <v>0.85999000875654763</v>
      </c>
      <c r="C710">
        <f t="shared" ca="1" si="141"/>
        <v>0.30554885193136078</v>
      </c>
      <c r="D710">
        <f ca="1">Modèle!B5+Modèle!C5*C710</f>
        <v>2.7959163681513015</v>
      </c>
      <c r="F710">
        <f t="shared" ca="1" si="139"/>
        <v>0.11854171132008728</v>
      </c>
      <c r="G710">
        <f t="shared" ca="1" si="139"/>
        <v>0.90138374674860366</v>
      </c>
      <c r="H710">
        <f t="shared" ca="1" si="142"/>
        <v>1.6812587707042694</v>
      </c>
      <c r="I710">
        <f ca="1">Modèle!B14+Modèle!C14*H710</f>
        <v>2.4792790506624458</v>
      </c>
      <c r="K710">
        <f t="shared" ca="1" si="140"/>
        <v>0.15535588318196536</v>
      </c>
      <c r="L710">
        <f t="shared" ca="1" si="140"/>
        <v>8.3767678432689063E-4</v>
      </c>
      <c r="M710">
        <f t="shared" ca="1" si="143"/>
        <v>1.9297591515567785</v>
      </c>
      <c r="N710">
        <f ca="1">Modèle!B23+Modèle!C23*M710</f>
        <v>1.4423225556620427</v>
      </c>
    </row>
    <row r="711" spans="1:14" x14ac:dyDescent="0.3">
      <c r="A711">
        <f t="shared" ca="1" si="138"/>
        <v>0.6597914968078602</v>
      </c>
      <c r="B711">
        <f t="shared" ca="1" si="138"/>
        <v>0.66741193394357234</v>
      </c>
      <c r="C711">
        <f t="shared" ca="1" si="141"/>
        <v>-0.45227450992589724</v>
      </c>
      <c r="D711">
        <f ca="1">Modèle!B5+Modèle!C5*C711</f>
        <v>2.4481512273950057</v>
      </c>
      <c r="F711">
        <f t="shared" ca="1" si="139"/>
        <v>0.10880055917954401</v>
      </c>
      <c r="G711">
        <f t="shared" ca="1" si="139"/>
        <v>0.93255567250322613</v>
      </c>
      <c r="H711">
        <f t="shared" ca="1" si="142"/>
        <v>1.919987023997181</v>
      </c>
      <c r="I711">
        <f ca="1">Modèle!B14+Modèle!C14*H711</f>
        <v>2.6065450824928975</v>
      </c>
      <c r="K711">
        <f t="shared" ca="1" si="140"/>
        <v>0.60334574761796944</v>
      </c>
      <c r="L711">
        <f t="shared" ca="1" si="140"/>
        <v>0.6281909070706454</v>
      </c>
      <c r="M711">
        <f t="shared" ca="1" si="143"/>
        <v>-0.69642668281768161</v>
      </c>
      <c r="N711">
        <f ca="1">Modèle!B23+Modèle!C23*M711</f>
        <v>0.58697382940628107</v>
      </c>
    </row>
    <row r="712" spans="1:14" x14ac:dyDescent="0.3">
      <c r="A712">
        <f t="shared" ca="1" si="138"/>
        <v>0.15422246001863571</v>
      </c>
      <c r="B712">
        <f t="shared" ca="1" si="138"/>
        <v>0.24547210845976031</v>
      </c>
      <c r="C712">
        <f t="shared" ca="1" si="141"/>
        <v>5.500202408660871E-2</v>
      </c>
      <c r="D712">
        <f ca="1">Modèle!B5+Modèle!C5*C712</f>
        <v>2.6809404288533445</v>
      </c>
      <c r="F712">
        <f t="shared" ca="1" si="139"/>
        <v>0.14149140126829707</v>
      </c>
      <c r="G712">
        <f t="shared" ca="1" si="139"/>
        <v>0.15989246691145287</v>
      </c>
      <c r="H712">
        <f t="shared" ca="1" si="142"/>
        <v>1.0607967429921694</v>
      </c>
      <c r="I712">
        <f ca="1">Modèle!B14+Modèle!C14*H712</f>
        <v>2.1485107436891253</v>
      </c>
      <c r="K712">
        <f t="shared" ca="1" si="140"/>
        <v>0.47307678956716737</v>
      </c>
      <c r="L712">
        <f t="shared" ca="1" si="140"/>
        <v>0.8056852032329801</v>
      </c>
      <c r="M712">
        <f t="shared" ca="1" si="143"/>
        <v>0.41940406857230378</v>
      </c>
      <c r="N712">
        <f ca="1">Modèle!B23+Modèle!C23*M712</f>
        <v>0.9503999051339993</v>
      </c>
    </row>
    <row r="713" spans="1:14" x14ac:dyDescent="0.3">
      <c r="A713">
        <f t="shared" ca="1" si="138"/>
        <v>0.58103268137103303</v>
      </c>
      <c r="B713">
        <f t="shared" ca="1" si="138"/>
        <v>0.99800272465458217</v>
      </c>
      <c r="C713">
        <f t="shared" ca="1" si="141"/>
        <v>1.0419815473294767</v>
      </c>
      <c r="D713">
        <f ca="1">Modèle!B5+Modèle!C5*C713</f>
        <v>3.1338653320694969</v>
      </c>
      <c r="F713">
        <f t="shared" ca="1" si="139"/>
        <v>0.17220192878242424</v>
      </c>
      <c r="G713">
        <f t="shared" ca="1" si="139"/>
        <v>0.6300741832261415</v>
      </c>
      <c r="H713">
        <f t="shared" ca="1" si="142"/>
        <v>-1.2833537732556024</v>
      </c>
      <c r="I713">
        <f ca="1">Modèle!B14+Modèle!C14*H713</f>
        <v>0.89884410347743826</v>
      </c>
      <c r="K713">
        <f t="shared" ca="1" si="140"/>
        <v>0.84222010589281959</v>
      </c>
      <c r="L713">
        <f t="shared" ca="1" si="140"/>
        <v>0.62181391788443396</v>
      </c>
      <c r="M713">
        <f t="shared" ca="1" si="143"/>
        <v>-0.42259560669718255</v>
      </c>
      <c r="N713">
        <f ca="1">Modèle!B23+Modèle!C23*M713</f>
        <v>0.67616061089872759</v>
      </c>
    </row>
    <row r="714" spans="1:14" x14ac:dyDescent="0.3">
      <c r="A714">
        <f t="shared" ca="1" si="138"/>
        <v>0.62981512160019948</v>
      </c>
      <c r="B714">
        <f t="shared" ca="1" si="138"/>
        <v>5.1051194159304369E-2</v>
      </c>
      <c r="C714">
        <f t="shared" ca="1" si="141"/>
        <v>0.91254516661698903</v>
      </c>
      <c r="D714">
        <f ca="1">Modèle!B5+Modèle!C5*C714</f>
        <v>3.0744669769605362</v>
      </c>
      <c r="F714">
        <f t="shared" ca="1" si="139"/>
        <v>0.2695061661821283</v>
      </c>
      <c r="G714">
        <f t="shared" ca="1" si="139"/>
        <v>0.87221671044071003</v>
      </c>
      <c r="H714">
        <f t="shared" ca="1" si="142"/>
        <v>1.1248618959556906</v>
      </c>
      <c r="I714">
        <f ca="1">Modèle!B14+Modèle!C14*H714</f>
        <v>2.1826638767339785</v>
      </c>
      <c r="K714">
        <f t="shared" ca="1" si="140"/>
        <v>3.6293084911827811E-2</v>
      </c>
      <c r="L714">
        <f t="shared" ca="1" si="140"/>
        <v>0.53610710434917974</v>
      </c>
      <c r="M714">
        <f t="shared" ca="1" si="143"/>
        <v>-2.5093260841141265</v>
      </c>
      <c r="N714">
        <f ca="1">Modèle!B23+Modèle!C23*M714</f>
        <v>-3.4875055959709966E-3</v>
      </c>
    </row>
    <row r="715" spans="1:14" x14ac:dyDescent="0.3">
      <c r="A715">
        <f t="shared" ca="1" si="138"/>
        <v>0.59055965606310068</v>
      </c>
      <c r="B715">
        <f t="shared" ca="1" si="138"/>
        <v>0.68671530855756258</v>
      </c>
      <c r="C715">
        <f t="shared" ca="1" si="141"/>
        <v>-0.39743270327899721</v>
      </c>
      <c r="D715">
        <f ca="1">Modèle!B5+Modèle!C5*C715</f>
        <v>2.473318132465268</v>
      </c>
      <c r="F715">
        <f t="shared" ca="1" si="139"/>
        <v>0.8059933835629427</v>
      </c>
      <c r="G715">
        <f t="shared" ca="1" si="139"/>
        <v>0.62595109281921468</v>
      </c>
      <c r="H715">
        <f t="shared" ca="1" si="142"/>
        <v>-0.46162977475694589</v>
      </c>
      <c r="I715">
        <f ca="1">Modèle!B14+Modèle!C14*H715</f>
        <v>1.3369051670770722</v>
      </c>
      <c r="K715">
        <f t="shared" ca="1" si="140"/>
        <v>5.4618328319567588E-2</v>
      </c>
      <c r="L715">
        <f t="shared" ca="1" si="140"/>
        <v>0.73462316667390926</v>
      </c>
      <c r="M715">
        <f t="shared" ca="1" si="143"/>
        <v>-0.23261474236587501</v>
      </c>
      <c r="N715">
        <f ca="1">Modèle!B23+Modèle!C23*M715</f>
        <v>0.73803737841143446</v>
      </c>
    </row>
    <row r="716" spans="1:14" x14ac:dyDescent="0.3">
      <c r="A716">
        <f t="shared" ca="1" si="138"/>
        <v>0.53465434993606331</v>
      </c>
      <c r="B716">
        <f t="shared" ca="1" si="138"/>
        <v>0.17157231959726083</v>
      </c>
      <c r="C716">
        <f t="shared" ca="1" si="141"/>
        <v>0.52939178197762604</v>
      </c>
      <c r="D716">
        <f ca="1">Modèle!B5+Modèle!C5*C716</f>
        <v>2.8986378887495325</v>
      </c>
      <c r="F716">
        <f t="shared" ca="1" si="139"/>
        <v>0.14668083624672268</v>
      </c>
      <c r="G716">
        <f t="shared" ca="1" si="139"/>
        <v>0.98283415380293204</v>
      </c>
      <c r="H716">
        <f t="shared" ca="1" si="142"/>
        <v>1.9479493148201288</v>
      </c>
      <c r="I716">
        <f ca="1">Modèle!B14+Modèle!C14*H716</f>
        <v>2.6214517797306107</v>
      </c>
      <c r="K716">
        <f t="shared" ca="1" si="140"/>
        <v>4.3789032279033857E-2</v>
      </c>
      <c r="L716">
        <f t="shared" ca="1" si="140"/>
        <v>0.703566794656735</v>
      </c>
      <c r="M716">
        <f t="shared" ca="1" si="143"/>
        <v>-0.71945586755215174</v>
      </c>
      <c r="N716">
        <f ca="1">Modèle!B23+Modèle!C23*M716</f>
        <v>0.57947322393826417</v>
      </c>
    </row>
    <row r="717" spans="1:14" x14ac:dyDescent="0.3">
      <c r="A717">
        <f t="shared" ca="1" si="138"/>
        <v>0.90938790697513272</v>
      </c>
      <c r="B717">
        <f t="shared" ca="1" si="138"/>
        <v>0.27440645805932684</v>
      </c>
      <c r="C717">
        <f t="shared" ca="1" si="141"/>
        <v>-6.6576396604731122E-2</v>
      </c>
      <c r="D717">
        <f ca="1">Modèle!B5+Modèle!C5*C717</f>
        <v>2.6251480915980889</v>
      </c>
      <c r="F717">
        <f t="shared" ca="1" si="139"/>
        <v>0.32669923550977398</v>
      </c>
      <c r="G717">
        <f t="shared" ca="1" si="139"/>
        <v>0.85006478368198002</v>
      </c>
      <c r="H717">
        <f t="shared" ca="1" si="142"/>
        <v>0.87970423535719922</v>
      </c>
      <c r="I717">
        <f ca="1">Modèle!B14+Modèle!C14*H717</f>
        <v>2.051970327868923</v>
      </c>
      <c r="K717">
        <f t="shared" ca="1" si="140"/>
        <v>0.32865015711372503</v>
      </c>
      <c r="L717">
        <f t="shared" ca="1" si="140"/>
        <v>0.50885509579836552</v>
      </c>
      <c r="M717">
        <f t="shared" ca="1" si="143"/>
        <v>-1.4895102037632149</v>
      </c>
      <c r="N717">
        <f ca="1">Modèle!B23+Modèle!C23*M717</f>
        <v>0.32866652663432089</v>
      </c>
    </row>
    <row r="718" spans="1:14" x14ac:dyDescent="0.3">
      <c r="A718">
        <f t="shared" ca="1" si="138"/>
        <v>0.19041889265842449</v>
      </c>
      <c r="B718">
        <f t="shared" ca="1" si="138"/>
        <v>6.4328360241895588E-2</v>
      </c>
      <c r="C718">
        <f t="shared" ca="1" si="141"/>
        <v>1.6745249297459244</v>
      </c>
      <c r="D718">
        <f ca="1">Modèle!B5+Modèle!C5*C718</f>
        <v>3.4241394902604045</v>
      </c>
      <c r="F718">
        <f t="shared" ca="1" si="139"/>
        <v>0.28003585338730896</v>
      </c>
      <c r="G718">
        <f t="shared" ca="1" si="139"/>
        <v>4.7444117287525733E-2</v>
      </c>
      <c r="H718">
        <f t="shared" ca="1" si="142"/>
        <v>1.5251488691093888</v>
      </c>
      <c r="I718">
        <f ca="1">Modèle!B14+Modèle!C14*H718</f>
        <v>2.3960568621222151</v>
      </c>
      <c r="K718">
        <f t="shared" ca="1" si="140"/>
        <v>0.35362868637972678</v>
      </c>
      <c r="L718">
        <f t="shared" ca="1" si="140"/>
        <v>0.90819778478524882</v>
      </c>
      <c r="M718">
        <f t="shared" ca="1" si="143"/>
        <v>1.2085923907603877</v>
      </c>
      <c r="N718">
        <f ca="1">Modèle!B23+Modèle!C23*M718</f>
        <v>1.2074385416706583</v>
      </c>
    </row>
    <row r="719" spans="1:14" x14ac:dyDescent="0.3">
      <c r="A719">
        <f t="shared" ca="1" si="138"/>
        <v>0.1834936022475292</v>
      </c>
      <c r="B719">
        <f t="shared" ca="1" si="138"/>
        <v>0.44574027045266229</v>
      </c>
      <c r="C719">
        <f t="shared" ca="1" si="141"/>
        <v>-1.7355219168421441</v>
      </c>
      <c r="D719">
        <f ca="1">Modèle!B5+Modèle!C5*C719</f>
        <v>1.8592689923611401</v>
      </c>
      <c r="F719">
        <f t="shared" ca="1" si="139"/>
        <v>0.39163369280480642</v>
      </c>
      <c r="G719">
        <f t="shared" ca="1" si="139"/>
        <v>0.34251504475217776</v>
      </c>
      <c r="H719">
        <f t="shared" ca="1" si="142"/>
        <v>-0.75185989835714373</v>
      </c>
      <c r="I719">
        <f ca="1">Modèle!B14+Modèle!C14*H719</f>
        <v>1.1821834881858067</v>
      </c>
      <c r="K719">
        <f t="shared" ca="1" si="140"/>
        <v>0.64025998006683826</v>
      </c>
      <c r="L719">
        <f t="shared" ca="1" si="140"/>
        <v>0.74499979439511632</v>
      </c>
      <c r="M719">
        <f t="shared" ca="1" si="143"/>
        <v>-2.9663387751226594E-2</v>
      </c>
      <c r="N719">
        <f ca="1">Modèle!B23+Modèle!C23*M719</f>
        <v>0.80413863460942547</v>
      </c>
    </row>
    <row r="720" spans="1:14" x14ac:dyDescent="0.3">
      <c r="A720">
        <f t="shared" ca="1" si="138"/>
        <v>0.81443166734527384</v>
      </c>
      <c r="B720">
        <f t="shared" ca="1" si="138"/>
        <v>0.68360097874253023</v>
      </c>
      <c r="C720">
        <f t="shared" ca="1" si="141"/>
        <v>-0.25962194373596953</v>
      </c>
      <c r="D720">
        <f ca="1">Modèle!B5+Modèle!C5*C720</f>
        <v>2.5365594900195636</v>
      </c>
      <c r="F720">
        <f t="shared" ca="1" si="139"/>
        <v>0.49086735388016867</v>
      </c>
      <c r="G720">
        <f t="shared" ca="1" si="139"/>
        <v>0.17620841335650839</v>
      </c>
      <c r="H720">
        <f t="shared" ca="1" si="142"/>
        <v>0.53350815147464592</v>
      </c>
      <c r="I720">
        <f ca="1">Modèle!B14+Modèle!C14*H720</f>
        <v>1.8674131955511337</v>
      </c>
      <c r="K720">
        <f t="shared" ca="1" si="140"/>
        <v>0.69834865850601913</v>
      </c>
      <c r="L720">
        <f t="shared" ca="1" si="140"/>
        <v>0.17297722534274396</v>
      </c>
      <c r="M720">
        <f t="shared" ca="1" si="143"/>
        <v>0.39427274506512766</v>
      </c>
      <c r="N720">
        <f ca="1">Modèle!B23+Modèle!C23*M720</f>
        <v>0.94221463306771203</v>
      </c>
    </row>
    <row r="721" spans="1:14" x14ac:dyDescent="0.3">
      <c r="A721">
        <f t="shared" ca="1" si="138"/>
        <v>3.4663208859871286E-2</v>
      </c>
      <c r="B721">
        <f t="shared" ca="1" si="138"/>
        <v>0.75488059705687538</v>
      </c>
      <c r="C721">
        <f t="shared" ca="1" si="141"/>
        <v>7.9506665695675202E-2</v>
      </c>
      <c r="D721">
        <f ca="1">Modèle!B5+Modèle!C5*C721</f>
        <v>2.6921856088877454</v>
      </c>
      <c r="F721">
        <f t="shared" ca="1" si="139"/>
        <v>0.8401589176477734</v>
      </c>
      <c r="G721">
        <f t="shared" ca="1" si="139"/>
        <v>0.36137645990584044</v>
      </c>
      <c r="H721">
        <f t="shared" ca="1" si="142"/>
        <v>-0.3801223595491493</v>
      </c>
      <c r="I721">
        <f ca="1">Modèle!B14+Modèle!C14*H721</f>
        <v>1.3803567701243484</v>
      </c>
      <c r="K721">
        <f t="shared" ca="1" si="140"/>
        <v>7.1761365940122168E-2</v>
      </c>
      <c r="L721">
        <f t="shared" ca="1" si="140"/>
        <v>0.60173963710796274</v>
      </c>
      <c r="M721">
        <f t="shared" ca="1" si="143"/>
        <v>-1.8421520297328011</v>
      </c>
      <c r="N721">
        <f ca="1">Modèle!B23+Modèle!C23*M721</f>
        <v>0.21381108391602666</v>
      </c>
    </row>
    <row r="722" spans="1:14" x14ac:dyDescent="0.3">
      <c r="A722">
        <f t="shared" ca="1" si="138"/>
        <v>0.29901953376567147</v>
      </c>
      <c r="B722">
        <f t="shared" ca="1" si="138"/>
        <v>0.86084285573845276</v>
      </c>
      <c r="C722">
        <f t="shared" ca="1" si="141"/>
        <v>0.99679669249353298</v>
      </c>
      <c r="D722">
        <f ca="1">Modèle!B5+Modèle!C5*C722</f>
        <v>3.1131300021852821</v>
      </c>
      <c r="F722">
        <f t="shared" ca="1" si="139"/>
        <v>0.6066309356873133</v>
      </c>
      <c r="G722">
        <f t="shared" ca="1" si="139"/>
        <v>0.79725005310463459</v>
      </c>
      <c r="H722">
        <f t="shared" ca="1" si="142"/>
        <v>0.29249056138264673</v>
      </c>
      <c r="I722">
        <f ca="1">Modèle!B14+Modèle!C14*H722</f>
        <v>1.738926718273089</v>
      </c>
      <c r="K722">
        <f t="shared" ca="1" si="140"/>
        <v>0.94739884679270314</v>
      </c>
      <c r="L722">
        <f t="shared" ca="1" si="140"/>
        <v>0.22141648906867184</v>
      </c>
      <c r="M722">
        <f t="shared" ca="1" si="143"/>
        <v>5.8723409713659046E-2</v>
      </c>
      <c r="N722">
        <f ca="1">Modèle!B23+Modèle!C23*M722</f>
        <v>0.83292621454373872</v>
      </c>
    </row>
    <row r="723" spans="1:14" x14ac:dyDescent="0.3">
      <c r="A723">
        <f t="shared" ca="1" si="138"/>
        <v>0.94191533885466516</v>
      </c>
      <c r="B723">
        <f t="shared" ca="1" si="138"/>
        <v>0.60448320836558933</v>
      </c>
      <c r="C723">
        <f t="shared" ca="1" si="141"/>
        <v>-0.27403930795693759</v>
      </c>
      <c r="D723">
        <f ca="1">Modèle!B5+Modèle!C5*C723</f>
        <v>2.5299433615785611</v>
      </c>
      <c r="F723">
        <f t="shared" ca="1" si="139"/>
        <v>0.93497114333369691</v>
      </c>
      <c r="G723">
        <f t="shared" ca="1" si="139"/>
        <v>0.5607280099067703</v>
      </c>
      <c r="H723">
        <f t="shared" ca="1" si="142"/>
        <v>-0.34034107192255642</v>
      </c>
      <c r="I723">
        <f ca="1">Modèle!B14+Modèle!C14*H723</f>
        <v>1.4015641745580851</v>
      </c>
      <c r="K723">
        <f t="shared" ca="1" si="140"/>
        <v>0.9940763463544704</v>
      </c>
      <c r="L723">
        <f t="shared" ca="1" si="140"/>
        <v>0.38094358971796816</v>
      </c>
      <c r="M723">
        <f t="shared" ca="1" si="143"/>
        <v>-7.990372378279445E-2</v>
      </c>
      <c r="N723">
        <f ca="1">Modèle!B23+Modèle!C23*M723</f>
        <v>0.78777535716394387</v>
      </c>
    </row>
    <row r="724" spans="1:14" x14ac:dyDescent="0.3">
      <c r="A724">
        <f t="shared" ref="A724:B743" ca="1" si="144">RAND()</f>
        <v>0.86095801641276903</v>
      </c>
      <c r="B724">
        <f t="shared" ca="1" si="144"/>
        <v>0.30499080371312715</v>
      </c>
      <c r="C724">
        <f t="shared" ca="1" si="141"/>
        <v>-0.1853249278755254</v>
      </c>
      <c r="D724">
        <f ca="1">Modèle!B5+Modèle!C5*C724</f>
        <v>2.5706543905979213</v>
      </c>
      <c r="F724">
        <f t="shared" ref="F724:G743" ca="1" si="145">RAND()</f>
        <v>0.53641305003264306</v>
      </c>
      <c r="G724">
        <f t="shared" ca="1" si="145"/>
        <v>0.35891684129213275</v>
      </c>
      <c r="H724">
        <f t="shared" ca="1" si="142"/>
        <v>-0.70556613934173384</v>
      </c>
      <c r="I724">
        <f ca="1">Modèle!B14+Modèle!C14*H724</f>
        <v>1.2068626911169216</v>
      </c>
      <c r="K724">
        <f t="shared" ref="K724:L743" ca="1" si="146">RAND()</f>
        <v>0.22856057457893431</v>
      </c>
      <c r="L724">
        <f t="shared" ca="1" si="146"/>
        <v>1.6439092023961099E-2</v>
      </c>
      <c r="M724">
        <f t="shared" ca="1" si="143"/>
        <v>1.7089548123810459</v>
      </c>
      <c r="N724">
        <f ca="1">Modèle!B23+Modèle!C23*M724</f>
        <v>1.3704065823925067</v>
      </c>
    </row>
    <row r="725" spans="1:14" x14ac:dyDescent="0.3">
      <c r="A725">
        <f t="shared" ca="1" si="144"/>
        <v>0.55509184694417468</v>
      </c>
      <c r="B725">
        <f t="shared" ca="1" si="144"/>
        <v>7.6023358230913329E-3</v>
      </c>
      <c r="C725">
        <f t="shared" ca="1" si="141"/>
        <v>1.0837708858746131</v>
      </c>
      <c r="D725">
        <f ca="1">Modèle!B5+Modèle!C5*C725</f>
        <v>3.1530424595278599</v>
      </c>
      <c r="F725">
        <f t="shared" ca="1" si="145"/>
        <v>0.25157339450607674</v>
      </c>
      <c r="G725">
        <f t="shared" ca="1" si="145"/>
        <v>0.43580470973167973</v>
      </c>
      <c r="H725">
        <f t="shared" ca="1" si="142"/>
        <v>-1.5280163427374251</v>
      </c>
      <c r="I725">
        <f ca="1">Modèle!B14+Modèle!C14*H725</f>
        <v>0.76841448768667864</v>
      </c>
      <c r="K725">
        <f t="shared" ca="1" si="146"/>
        <v>0.23072514956469614</v>
      </c>
      <c r="L725">
        <f t="shared" ca="1" si="146"/>
        <v>0.39152098306155025</v>
      </c>
      <c r="M725">
        <f t="shared" ca="1" si="143"/>
        <v>-1.3299660933907071</v>
      </c>
      <c r="N725">
        <f ca="1">Modèle!B23+Modèle!C23*M725</f>
        <v>0.38063004338264667</v>
      </c>
    </row>
    <row r="726" spans="1:14" x14ac:dyDescent="0.3">
      <c r="A726">
        <f t="shared" ca="1" si="144"/>
        <v>0.17505007615655099</v>
      </c>
      <c r="B726">
        <f t="shared" ca="1" si="144"/>
        <v>0.92167292157040548</v>
      </c>
      <c r="C726">
        <f t="shared" ca="1" si="141"/>
        <v>1.6453520714130119</v>
      </c>
      <c r="D726">
        <f ca="1">Modèle!B5+Modèle!C5*C726</f>
        <v>3.410752065571431</v>
      </c>
      <c r="F726">
        <f t="shared" ca="1" si="145"/>
        <v>0.34421318470923123</v>
      </c>
      <c r="G726">
        <f t="shared" ca="1" si="145"/>
        <v>0.18802227374833291</v>
      </c>
      <c r="H726">
        <f t="shared" ca="1" si="142"/>
        <v>0.55446891342737159</v>
      </c>
      <c r="I726">
        <f ca="1">Modèle!B14+Modèle!C14*H726</f>
        <v>1.8785873777481319</v>
      </c>
      <c r="K726">
        <f t="shared" ca="1" si="146"/>
        <v>0.71212264225235467</v>
      </c>
      <c r="L726">
        <f t="shared" ca="1" si="146"/>
        <v>0.47858549051057975</v>
      </c>
      <c r="M726">
        <f t="shared" ca="1" si="143"/>
        <v>-0.81657297630392878</v>
      </c>
      <c r="N726">
        <f ca="1">Modèle!B23+Modèle!C23*M726</f>
        <v>0.5478421816178104</v>
      </c>
    </row>
    <row r="727" spans="1:14" x14ac:dyDescent="0.3">
      <c r="A727">
        <f t="shared" ca="1" si="144"/>
        <v>0.74220234857310519</v>
      </c>
      <c r="B727">
        <f t="shared" ca="1" si="144"/>
        <v>0.92350105675890914</v>
      </c>
      <c r="C727">
        <f t="shared" ca="1" si="141"/>
        <v>0.68468805210779093</v>
      </c>
      <c r="D727">
        <f ca="1">Modèle!B5+Modèle!C5*C727</f>
        <v>2.9699033471122651</v>
      </c>
      <c r="F727">
        <f t="shared" ca="1" si="145"/>
        <v>0.2614674882457293</v>
      </c>
      <c r="G727">
        <f t="shared" ca="1" si="145"/>
        <v>0.26646721543947083</v>
      </c>
      <c r="H727">
        <f t="shared" ca="1" si="142"/>
        <v>-0.16917117601026543</v>
      </c>
      <c r="I727">
        <f ca="1">Modèle!B14+Modèle!C14*H727</f>
        <v>1.4928148460689274</v>
      </c>
      <c r="K727">
        <f t="shared" ca="1" si="146"/>
        <v>6.6502264891077134E-2</v>
      </c>
      <c r="L727">
        <f t="shared" ca="1" si="146"/>
        <v>0.25906161062081889</v>
      </c>
      <c r="M727">
        <f t="shared" ca="1" si="143"/>
        <v>-0.13249266825256981</v>
      </c>
      <c r="N727">
        <f ca="1">Modèle!B23+Modèle!C23*M727</f>
        <v>0.77064713795013795</v>
      </c>
    </row>
    <row r="728" spans="1:14" x14ac:dyDescent="0.3">
      <c r="A728">
        <f t="shared" ca="1" si="144"/>
        <v>0.39712575117130955</v>
      </c>
      <c r="B728">
        <f t="shared" ca="1" si="144"/>
        <v>0.28113763615300591</v>
      </c>
      <c r="C728">
        <f t="shared" ca="1" si="141"/>
        <v>-0.26419549871872128</v>
      </c>
      <c r="D728">
        <f ca="1">Modèle!B5+Modèle!C5*C728</f>
        <v>2.5344606856379785</v>
      </c>
      <c r="F728">
        <f t="shared" ca="1" si="145"/>
        <v>0.11260865916591245</v>
      </c>
      <c r="G728">
        <f t="shared" ca="1" si="145"/>
        <v>0.91521161845446475</v>
      </c>
      <c r="H728">
        <f t="shared" ca="1" si="142"/>
        <v>1.8002759120621412</v>
      </c>
      <c r="I728">
        <f ca="1">Modèle!B14+Modèle!C14*H728</f>
        <v>2.5427270887203273</v>
      </c>
      <c r="K728">
        <f t="shared" ca="1" si="146"/>
        <v>0.34252203037333628</v>
      </c>
      <c r="L728">
        <f t="shared" ca="1" si="146"/>
        <v>0.73378839518931216</v>
      </c>
      <c r="M728">
        <f t="shared" ca="1" si="143"/>
        <v>-0.14885017142013685</v>
      </c>
      <c r="N728">
        <f ca="1">Modèle!B23+Modèle!C23*M728</f>
        <v>0.76531949916846143</v>
      </c>
    </row>
    <row r="729" spans="1:14" x14ac:dyDescent="0.3">
      <c r="A729">
        <f t="shared" ca="1" si="144"/>
        <v>0.30113132772100693</v>
      </c>
      <c r="B729">
        <f t="shared" ca="1" si="144"/>
        <v>0.23933636798692459</v>
      </c>
      <c r="C729">
        <f t="shared" ca="1" si="141"/>
        <v>0.1037297739768116</v>
      </c>
      <c r="D729">
        <f ca="1">Modèle!B5+Modèle!C5*C729</f>
        <v>2.7033015932779589</v>
      </c>
      <c r="F729">
        <f t="shared" ca="1" si="145"/>
        <v>0.21419808673319651</v>
      </c>
      <c r="G729">
        <f t="shared" ca="1" si="145"/>
        <v>0.26702729255211155</v>
      </c>
      <c r="H729">
        <f t="shared" ca="1" si="142"/>
        <v>-0.18745300917962962</v>
      </c>
      <c r="I729">
        <f ca="1">Modèle!B14+Modèle!C14*H729</f>
        <v>1.4830688008063393</v>
      </c>
      <c r="K729">
        <f t="shared" ca="1" si="146"/>
        <v>0.30458654617891123</v>
      </c>
      <c r="L729">
        <f t="shared" ca="1" si="146"/>
        <v>0.61081832158218685</v>
      </c>
      <c r="M729">
        <f t="shared" ca="1" si="143"/>
        <v>-1.183021157934919</v>
      </c>
      <c r="N729">
        <f ca="1">Modèle!B23+Modèle!C23*M729</f>
        <v>0.42849000886059685</v>
      </c>
    </row>
    <row r="730" spans="1:14" x14ac:dyDescent="0.3">
      <c r="A730">
        <f t="shared" ca="1" si="144"/>
        <v>0.92662069248764223</v>
      </c>
      <c r="B730">
        <f t="shared" ca="1" si="144"/>
        <v>3.944650510114478E-2</v>
      </c>
      <c r="C730">
        <f t="shared" ca="1" si="141"/>
        <v>0.37848237874798035</v>
      </c>
      <c r="D730">
        <f ca="1">Modèle!B5+Modèle!C5*C730</f>
        <v>2.8293855636074481</v>
      </c>
      <c r="F730">
        <f t="shared" ca="1" si="145"/>
        <v>0.73961037392429108</v>
      </c>
      <c r="G730">
        <f t="shared" ca="1" si="145"/>
        <v>0.56465857074530679</v>
      </c>
      <c r="H730">
        <f t="shared" ca="1" si="142"/>
        <v>-0.71348047961593108</v>
      </c>
      <c r="I730">
        <f ca="1">Modèle!B14+Modèle!C14*H730</f>
        <v>1.202643556316747</v>
      </c>
      <c r="K730">
        <f t="shared" ca="1" si="146"/>
        <v>0.93502480253910325</v>
      </c>
      <c r="L730">
        <f t="shared" ca="1" si="146"/>
        <v>0.41620996147208256</v>
      </c>
      <c r="M730">
        <f t="shared" ca="1" si="143"/>
        <v>-0.31692092461152127</v>
      </c>
      <c r="N730">
        <f ca="1">Modèle!B23+Modèle!C23*M730</f>
        <v>0.7105788548540275</v>
      </c>
    </row>
    <row r="731" spans="1:14" x14ac:dyDescent="0.3">
      <c r="A731">
        <f t="shared" ca="1" si="144"/>
        <v>0.35928405981012446</v>
      </c>
      <c r="B731">
        <f t="shared" ca="1" si="144"/>
        <v>4.7379406487684905E-2</v>
      </c>
      <c r="C731">
        <f t="shared" ca="1" si="141"/>
        <v>1.3678988566972985</v>
      </c>
      <c r="D731">
        <f ca="1">Modèle!B5+Modèle!C5*C731</f>
        <v>3.2834287853383901</v>
      </c>
      <c r="F731">
        <f t="shared" ca="1" si="145"/>
        <v>0.53124319032620337</v>
      </c>
      <c r="G731">
        <f t="shared" ca="1" si="145"/>
        <v>0.46678027639791431</v>
      </c>
      <c r="H731">
        <f t="shared" ca="1" si="142"/>
        <v>-1.1003417245092748</v>
      </c>
      <c r="I731">
        <f ca="1">Modèle!B14+Modèle!C14*H731</f>
        <v>0.99640782666410554</v>
      </c>
      <c r="K731">
        <f t="shared" ca="1" si="146"/>
        <v>0.71913670653741768</v>
      </c>
      <c r="L731">
        <f t="shared" ca="1" si="146"/>
        <v>0.59872323144410644</v>
      </c>
      <c r="M731">
        <f t="shared" ca="1" si="143"/>
        <v>-0.66076132738995241</v>
      </c>
      <c r="N731">
        <f ca="1">Modèle!B23+Modèle!C23*M731</f>
        <v>0.59859003566909252</v>
      </c>
    </row>
    <row r="732" spans="1:14" x14ac:dyDescent="0.3">
      <c r="A732">
        <f t="shared" ca="1" si="144"/>
        <v>0.3645393468145377</v>
      </c>
      <c r="B732">
        <f t="shared" ca="1" si="144"/>
        <v>0.25313115947054621</v>
      </c>
      <c r="C732">
        <f t="shared" ca="1" si="141"/>
        <v>-2.7947541701975283E-2</v>
      </c>
      <c r="D732">
        <f ca="1">Modèle!B5+Modèle!C5*C732</f>
        <v>2.6428748731129637</v>
      </c>
      <c r="F732">
        <f t="shared" ca="1" si="145"/>
        <v>0.70307659563449809</v>
      </c>
      <c r="G732">
        <f t="shared" ca="1" si="145"/>
        <v>0.87972853716999178</v>
      </c>
      <c r="H732">
        <f t="shared" ca="1" si="142"/>
        <v>0.61090944805399416</v>
      </c>
      <c r="I732">
        <f ca="1">Modèle!B14+Modèle!C14*H732</f>
        <v>1.9086758267575843</v>
      </c>
      <c r="K732">
        <f t="shared" ca="1" si="146"/>
        <v>0.15462325091486606</v>
      </c>
      <c r="L732">
        <f t="shared" ca="1" si="146"/>
        <v>0.30959092343685934</v>
      </c>
      <c r="M732">
        <f t="shared" ca="1" si="143"/>
        <v>-0.70668269674730655</v>
      </c>
      <c r="N732">
        <f ca="1">Modèle!B23+Modèle!C23*M732</f>
        <v>0.58363344566940223</v>
      </c>
    </row>
    <row r="733" spans="1:14" x14ac:dyDescent="0.3">
      <c r="A733">
        <f t="shared" ca="1" si="144"/>
        <v>0.67742710494813052</v>
      </c>
      <c r="B733">
        <f t="shared" ca="1" si="144"/>
        <v>0.84035238104421572</v>
      </c>
      <c r="C733">
        <f t="shared" ca="1" si="141"/>
        <v>0.47454632260967156</v>
      </c>
      <c r="D733">
        <f ca="1">Modèle!B5+Modèle!C5*C733</f>
        <v>2.8734693074455784</v>
      </c>
      <c r="F733">
        <f t="shared" ca="1" si="145"/>
        <v>0.98915487014129178</v>
      </c>
      <c r="G733">
        <f t="shared" ca="1" si="145"/>
        <v>0.87302067574916764</v>
      </c>
      <c r="H733">
        <f t="shared" ca="1" si="142"/>
        <v>0.10311727039339182</v>
      </c>
      <c r="I733">
        <f ca="1">Modèle!B14+Modèle!C14*H733</f>
        <v>1.6379718168467172</v>
      </c>
      <c r="K733">
        <f t="shared" ca="1" si="146"/>
        <v>0.71932060021621635</v>
      </c>
      <c r="L733">
        <f t="shared" ca="1" si="146"/>
        <v>0.65623991586157115</v>
      </c>
      <c r="M733">
        <f t="shared" ca="1" si="143"/>
        <v>-0.45101258940760103</v>
      </c>
      <c r="N733">
        <f ca="1">Modèle!B23+Modèle!C23*M733</f>
        <v>0.66690519962994432</v>
      </c>
    </row>
    <row r="734" spans="1:14" x14ac:dyDescent="0.3">
      <c r="A734">
        <f t="shared" ca="1" si="144"/>
        <v>0.30704555929094979</v>
      </c>
      <c r="B734">
        <f t="shared" ca="1" si="144"/>
        <v>0.94838848161559686</v>
      </c>
      <c r="C734">
        <f t="shared" ca="1" si="141"/>
        <v>1.456627484746809</v>
      </c>
      <c r="D734">
        <f ca="1">Modèle!B5+Modèle!C5*C734</f>
        <v>3.3241463527503106</v>
      </c>
      <c r="F734">
        <f t="shared" ca="1" si="145"/>
        <v>0.88969960248974234</v>
      </c>
      <c r="G734">
        <f t="shared" ca="1" si="145"/>
        <v>0.3776066253301007</v>
      </c>
      <c r="H734">
        <f t="shared" ca="1" si="142"/>
        <v>-0.34741751894488687</v>
      </c>
      <c r="I734">
        <f ca="1">Modèle!B14+Modèle!C14*H734</f>
        <v>1.3977917206504809</v>
      </c>
      <c r="K734">
        <f t="shared" ca="1" si="146"/>
        <v>0.18729068046166586</v>
      </c>
      <c r="L734">
        <f t="shared" ca="1" si="146"/>
        <v>0.81068949718728789</v>
      </c>
      <c r="M734">
        <f t="shared" ca="1" si="143"/>
        <v>0.68116368648115744</v>
      </c>
      <c r="N734">
        <f ca="1">Modèle!B23+Modèle!C23*M734</f>
        <v>1.0356550126869128</v>
      </c>
    </row>
    <row r="735" spans="1:14" x14ac:dyDescent="0.3">
      <c r="A735">
        <f t="shared" ca="1" si="144"/>
        <v>0.3279206781623285</v>
      </c>
      <c r="B735">
        <f t="shared" ca="1" si="144"/>
        <v>0.82719277301757821</v>
      </c>
      <c r="C735">
        <f t="shared" ca="1" si="141"/>
        <v>0.69621419964364295</v>
      </c>
      <c r="D735">
        <f ca="1">Modèle!B5+Modèle!C5*C735</f>
        <v>2.9751926962164679</v>
      </c>
      <c r="F735">
        <f t="shared" ca="1" si="145"/>
        <v>0.26376949002245809</v>
      </c>
      <c r="G735">
        <f t="shared" ca="1" si="145"/>
        <v>0.88910239956235226</v>
      </c>
      <c r="H735">
        <f t="shared" ca="1" si="142"/>
        <v>1.2520453646648979</v>
      </c>
      <c r="I735">
        <f ca="1">Modèle!B14+Modèle!C14*H735</f>
        <v>2.2504653839028572</v>
      </c>
      <c r="K735">
        <f t="shared" ca="1" si="146"/>
        <v>0.56361031386256244</v>
      </c>
      <c r="L735">
        <f t="shared" ca="1" si="146"/>
        <v>0.61929054814103945</v>
      </c>
      <c r="M735">
        <f t="shared" ca="1" si="143"/>
        <v>-0.78389803790593415</v>
      </c>
      <c r="N735">
        <f ca="1">Modèle!B23+Modèle!C23*M735</f>
        <v>0.55848440905403729</v>
      </c>
    </row>
    <row r="736" spans="1:14" x14ac:dyDescent="0.3">
      <c r="A736">
        <f t="shared" ca="1" si="144"/>
        <v>0.16990979178257526</v>
      </c>
      <c r="B736">
        <f t="shared" ca="1" si="144"/>
        <v>9.5613081056851068E-2</v>
      </c>
      <c r="C736">
        <f t="shared" ca="1" si="141"/>
        <v>1.5531477494068586</v>
      </c>
      <c r="D736">
        <f ca="1">Modèle!B5+Modèle!C5*C736</f>
        <v>3.3684395022028073</v>
      </c>
      <c r="F736">
        <f t="shared" ca="1" si="145"/>
        <v>0.64674633068126808</v>
      </c>
      <c r="G736">
        <f t="shared" ca="1" si="145"/>
        <v>0.45727367063284052</v>
      </c>
      <c r="H736">
        <f t="shared" ca="1" si="142"/>
        <v>-0.9001561077005138</v>
      </c>
      <c r="I736">
        <f ca="1">Modèle!B14+Modèle!C14*H736</f>
        <v>1.103126778984856</v>
      </c>
      <c r="K736">
        <f t="shared" ca="1" si="146"/>
        <v>0.12736499486235808</v>
      </c>
      <c r="L736">
        <f t="shared" ca="1" si="146"/>
        <v>0.79091224817280459</v>
      </c>
      <c r="M736">
        <f t="shared" ca="1" si="143"/>
        <v>0.51613326687911676</v>
      </c>
      <c r="N736">
        <f ca="1">Modèle!B23+Modèle!C23*M736</f>
        <v>0.9819046050225283</v>
      </c>
    </row>
    <row r="737" spans="1:14" x14ac:dyDescent="0.3">
      <c r="A737">
        <f t="shared" ca="1" si="144"/>
        <v>0.48073327128111476</v>
      </c>
      <c r="B737">
        <f t="shared" ca="1" si="144"/>
        <v>0.11742768472205944</v>
      </c>
      <c r="C737">
        <f t="shared" ca="1" si="141"/>
        <v>0.89556365296098217</v>
      </c>
      <c r="D737">
        <f ca="1">Modèle!B5+Modèle!C5*C737</f>
        <v>3.0666741603437946</v>
      </c>
      <c r="F737">
        <f t="shared" ca="1" si="145"/>
        <v>0.39088821456639233</v>
      </c>
      <c r="G737">
        <f t="shared" ca="1" si="145"/>
        <v>0.71907385487356523</v>
      </c>
      <c r="H737">
        <f t="shared" ca="1" si="142"/>
        <v>-0.26466354143812393</v>
      </c>
      <c r="I737">
        <f ca="1">Modèle!B14+Modèle!C14*H737</f>
        <v>1.4419078660593361</v>
      </c>
      <c r="K737">
        <f t="shared" ca="1" si="146"/>
        <v>0.70350641215211462</v>
      </c>
      <c r="L737">
        <f t="shared" ca="1" si="146"/>
        <v>0.51011233403633027</v>
      </c>
      <c r="M737">
        <f t="shared" ca="1" si="143"/>
        <v>-0.83697127744338073</v>
      </c>
      <c r="N737">
        <f ca="1">Modèle!B23+Modèle!C23*M737</f>
        <v>0.54119845493669083</v>
      </c>
    </row>
    <row r="738" spans="1:14" x14ac:dyDescent="0.3">
      <c r="A738">
        <f t="shared" ca="1" si="144"/>
        <v>0.98529579029848924</v>
      </c>
      <c r="B738">
        <f t="shared" ca="1" si="144"/>
        <v>0.39698916122642247</v>
      </c>
      <c r="C738">
        <f t="shared" ca="1" si="141"/>
        <v>-0.13731274549927772</v>
      </c>
      <c r="D738">
        <f ca="1">Modèle!B5+Modèle!C5*C738</f>
        <v>2.5926871810903815</v>
      </c>
      <c r="F738">
        <f t="shared" ca="1" si="145"/>
        <v>0.44310766042793837</v>
      </c>
      <c r="G738">
        <f t="shared" ca="1" si="145"/>
        <v>0.95497610842062242</v>
      </c>
      <c r="H738">
        <f t="shared" ca="1" si="142"/>
        <v>1.225171798046091</v>
      </c>
      <c r="I738">
        <f ca="1">Modèle!B14+Modèle!C14*H738</f>
        <v>2.2361390855383712</v>
      </c>
      <c r="K738">
        <f t="shared" ca="1" si="146"/>
        <v>0.98202584653110547</v>
      </c>
      <c r="L738">
        <f t="shared" ca="1" si="146"/>
        <v>0.54968175755363957</v>
      </c>
      <c r="M738">
        <f t="shared" ca="1" si="143"/>
        <v>-0.18125627161587857</v>
      </c>
      <c r="N738">
        <f ca="1">Modèle!B23+Modèle!C23*M738</f>
        <v>0.75476483233470837</v>
      </c>
    </row>
    <row r="739" spans="1:14" x14ac:dyDescent="0.3">
      <c r="A739">
        <f t="shared" ca="1" si="144"/>
        <v>0.8440862806381525</v>
      </c>
      <c r="B739">
        <f t="shared" ca="1" si="144"/>
        <v>0.28169221097530461</v>
      </c>
      <c r="C739">
        <f t="shared" ca="1" si="141"/>
        <v>-0.11517522419783709</v>
      </c>
      <c r="D739">
        <f ca="1">Modèle!B5+Modèle!C5*C739</f>
        <v>2.6028460896156127</v>
      </c>
      <c r="F739">
        <f t="shared" ca="1" si="145"/>
        <v>6.6495983343436649E-2</v>
      </c>
      <c r="G739">
        <f t="shared" ca="1" si="145"/>
        <v>0.48064133653299668</v>
      </c>
      <c r="H739">
        <f t="shared" ca="1" si="142"/>
        <v>-2.3111503638159485</v>
      </c>
      <c r="I739">
        <f ca="1">Modèle!B14+Modèle!C14*H739</f>
        <v>0.35092574104971774</v>
      </c>
      <c r="K739">
        <f t="shared" ca="1" si="146"/>
        <v>0.34539115077712568</v>
      </c>
      <c r="L739">
        <f t="shared" ca="1" si="146"/>
        <v>0.53967922126231482</v>
      </c>
      <c r="M739">
        <f t="shared" ca="1" si="143"/>
        <v>-1.4130522758991744</v>
      </c>
      <c r="N739">
        <f ca="1">Modèle!B23+Modèle!C23*M739</f>
        <v>0.35356887373963891</v>
      </c>
    </row>
    <row r="740" spans="1:14" x14ac:dyDescent="0.3">
      <c r="A740">
        <f t="shared" ca="1" si="144"/>
        <v>0.29942177027576922</v>
      </c>
      <c r="B740">
        <f t="shared" ca="1" si="144"/>
        <v>0.24664774678922907</v>
      </c>
      <c r="C740">
        <f t="shared" ca="1" si="141"/>
        <v>3.2708120895473522E-2</v>
      </c>
      <c r="D740">
        <f ca="1">Modèle!B5+Modèle!C5*C740</f>
        <v>2.6707097566789328</v>
      </c>
      <c r="F740">
        <f t="shared" ca="1" si="145"/>
        <v>0.48793959950374988</v>
      </c>
      <c r="G740">
        <f t="shared" ca="1" si="145"/>
        <v>0.6479475468403546</v>
      </c>
      <c r="H740">
        <f t="shared" ca="1" si="142"/>
        <v>-0.71658746466388545</v>
      </c>
      <c r="I740">
        <f ca="1">Modèle!B14+Modèle!C14*H740</f>
        <v>1.2009872225876825</v>
      </c>
      <c r="K740">
        <f t="shared" ca="1" si="146"/>
        <v>0.69015230540475669</v>
      </c>
      <c r="L740">
        <f t="shared" ca="1" si="146"/>
        <v>0.83835342572785976</v>
      </c>
      <c r="M740">
        <f t="shared" ca="1" si="143"/>
        <v>0.45391300417187291</v>
      </c>
      <c r="N740">
        <f ca="1">Modèle!B23+Modèle!C23*M740</f>
        <v>0.96163946545877899</v>
      </c>
    </row>
    <row r="741" spans="1:14" x14ac:dyDescent="0.3">
      <c r="A741">
        <f t="shared" ca="1" si="144"/>
        <v>5.5808957613268206E-2</v>
      </c>
      <c r="B741">
        <f t="shared" ca="1" si="144"/>
        <v>0.42727759412473021</v>
      </c>
      <c r="C741">
        <f t="shared" ca="1" si="141"/>
        <v>-2.1559640679327789</v>
      </c>
      <c r="D741">
        <f ca="1">Modèle!B5+Modèle!C5*C741</f>
        <v>1.6663280892256478</v>
      </c>
      <c r="F741">
        <f t="shared" ca="1" si="145"/>
        <v>0.32817583963209351</v>
      </c>
      <c r="G741">
        <f t="shared" ca="1" si="145"/>
        <v>0.73172423043442281</v>
      </c>
      <c r="H741">
        <f t="shared" ca="1" si="142"/>
        <v>-0.17104027302661112</v>
      </c>
      <c r="I741">
        <f ca="1">Modèle!B14+Modèle!C14*H741</f>
        <v>1.4918184304495137</v>
      </c>
      <c r="K741">
        <f t="shared" ca="1" si="146"/>
        <v>0.99249939242586982</v>
      </c>
      <c r="L741">
        <f t="shared" ca="1" si="146"/>
        <v>0.71873711127427564</v>
      </c>
      <c r="M741">
        <f t="shared" ca="1" si="143"/>
        <v>-2.394929012122797E-2</v>
      </c>
      <c r="N741">
        <f ca="1">Modèle!B23+Modèle!C23*M741</f>
        <v>0.80599971620751598</v>
      </c>
    </row>
    <row r="742" spans="1:14" x14ac:dyDescent="0.3">
      <c r="A742">
        <f t="shared" ca="1" si="144"/>
        <v>0.6336905437405238</v>
      </c>
      <c r="B742">
        <f t="shared" ca="1" si="144"/>
        <v>3.4444653105808132E-2</v>
      </c>
      <c r="C742">
        <f t="shared" ca="1" si="141"/>
        <v>0.93290791461356537</v>
      </c>
      <c r="D742">
        <f ca="1">Modèle!B5+Modèle!C5*C742</f>
        <v>3.0838114420161649</v>
      </c>
      <c r="F742">
        <f t="shared" ca="1" si="145"/>
        <v>0.40206842574994972</v>
      </c>
      <c r="G742">
        <f t="shared" ca="1" si="145"/>
        <v>0.58514863856679811</v>
      </c>
      <c r="H742">
        <f t="shared" ca="1" si="142"/>
        <v>-1.1612848677397789</v>
      </c>
      <c r="I742">
        <f ca="1">Modèle!B14+Modèle!C14*H742</f>
        <v>0.96391903700792381</v>
      </c>
      <c r="K742">
        <f t="shared" ca="1" si="146"/>
        <v>0.76027771602463656</v>
      </c>
      <c r="L742">
        <f t="shared" ca="1" si="146"/>
        <v>0.73816339559151878</v>
      </c>
      <c r="M742">
        <f t="shared" ca="1" si="143"/>
        <v>-5.5011502231943392E-2</v>
      </c>
      <c r="N742">
        <f ca="1">Modèle!B23+Modèle!C23*M742</f>
        <v>0.79588275372305606</v>
      </c>
    </row>
    <row r="743" spans="1:14" x14ac:dyDescent="0.3">
      <c r="A743">
        <f t="shared" ca="1" si="144"/>
        <v>0.72821711160119473</v>
      </c>
      <c r="B743">
        <f t="shared" ca="1" si="144"/>
        <v>0.48596885231250386</v>
      </c>
      <c r="C743">
        <f t="shared" ca="1" si="141"/>
        <v>-0.79334407687369568</v>
      </c>
      <c r="D743">
        <f ca="1">Modèle!B5+Modèle!C5*C743</f>
        <v>2.2916344031226612</v>
      </c>
      <c r="F743">
        <f t="shared" ca="1" si="145"/>
        <v>8.9435414502364474E-2</v>
      </c>
      <c r="G743">
        <f t="shared" ca="1" si="145"/>
        <v>0.1823332751699378</v>
      </c>
      <c r="H743">
        <f t="shared" ca="1" si="142"/>
        <v>0.90635071099633979</v>
      </c>
      <c r="I743">
        <f ca="1">Modèle!B14+Modèle!C14*H743</f>
        <v>2.0661755640321489</v>
      </c>
      <c r="K743">
        <f t="shared" ca="1" si="146"/>
        <v>0.89652955881275043</v>
      </c>
      <c r="L743">
        <f t="shared" ca="1" si="146"/>
        <v>0.87163273575667988</v>
      </c>
      <c r="M743">
        <f t="shared" ca="1" si="143"/>
        <v>0.32342488697270266</v>
      </c>
      <c r="N743">
        <f ca="1">Modèle!B23+Modèle!C23*M743</f>
        <v>0.91913948568700921</v>
      </c>
    </row>
    <row r="744" spans="1:14" x14ac:dyDescent="0.3">
      <c r="A744">
        <f t="shared" ref="A744:B763" ca="1" si="147">RAND()</f>
        <v>6.2816997368952743E-2</v>
      </c>
      <c r="B744">
        <f t="shared" ca="1" si="147"/>
        <v>0.71554333349284505</v>
      </c>
      <c r="C744">
        <f t="shared" ca="1" si="141"/>
        <v>-0.50537795447767819</v>
      </c>
      <c r="D744">
        <f ca="1">Modèle!B5+Modèle!C5*C744</f>
        <v>2.4237820566901935</v>
      </c>
      <c r="F744">
        <f t="shared" ref="F744:G763" ca="1" si="148">RAND()</f>
        <v>0.52047833253219045</v>
      </c>
      <c r="G744">
        <f t="shared" ca="1" si="148"/>
        <v>0.94885580256095248</v>
      </c>
      <c r="H744">
        <f t="shared" ca="1" si="142"/>
        <v>1.0843097084337612</v>
      </c>
      <c r="I744">
        <f ca="1">Modèle!B14+Modèle!C14*H744</f>
        <v>2.161045505566038</v>
      </c>
      <c r="K744">
        <f t="shared" ref="K744:L763" ca="1" si="149">RAND()</f>
        <v>0.75711467961022449</v>
      </c>
      <c r="L744">
        <f t="shared" ca="1" si="149"/>
        <v>0.1197247764161613</v>
      </c>
      <c r="M744">
        <f t="shared" ca="1" si="143"/>
        <v>0.54467579338979444</v>
      </c>
      <c r="N744">
        <f ca="1">Modèle!B23+Modèle!C23*M744</f>
        <v>0.99120090590705601</v>
      </c>
    </row>
    <row r="745" spans="1:14" x14ac:dyDescent="0.3">
      <c r="A745">
        <f t="shared" ca="1" si="147"/>
        <v>0.27973934474691253</v>
      </c>
      <c r="B745">
        <f t="shared" ca="1" si="147"/>
        <v>0.97498965932479098</v>
      </c>
      <c r="C745">
        <f t="shared" ca="1" si="141"/>
        <v>1.5765132159826971</v>
      </c>
      <c r="D745">
        <f ca="1">Modèle!B5+Modèle!C5*C745</f>
        <v>3.3791619148144596</v>
      </c>
      <c r="F745">
        <f t="shared" ca="1" si="148"/>
        <v>0.67324982266559852</v>
      </c>
      <c r="G745">
        <f t="shared" ca="1" si="148"/>
        <v>0.66581899610562145</v>
      </c>
      <c r="H745">
        <f t="shared" ca="1" si="142"/>
        <v>-0.44886561197320307</v>
      </c>
      <c r="I745">
        <f ca="1">Modèle!B14+Modèle!C14*H745</f>
        <v>1.3437097422570854</v>
      </c>
      <c r="K745">
        <f t="shared" ca="1" si="149"/>
        <v>6.9231804676242015E-2</v>
      </c>
      <c r="L745">
        <f t="shared" ca="1" si="149"/>
        <v>0.20059318268271775</v>
      </c>
      <c r="M745">
        <f t="shared" ca="1" si="143"/>
        <v>0.7059329533422819</v>
      </c>
      <c r="N745">
        <f ca="1">Modèle!B23+Modèle!C23*M745</f>
        <v>1.0437223629035812</v>
      </c>
    </row>
    <row r="746" spans="1:14" x14ac:dyDescent="0.3">
      <c r="A746">
        <f t="shared" ca="1" si="147"/>
        <v>0.67371281890733048</v>
      </c>
      <c r="B746">
        <f t="shared" ca="1" si="147"/>
        <v>5.0949526357352393E-2</v>
      </c>
      <c r="C746">
        <f t="shared" ca="1" si="141"/>
        <v>0.84361188724792868</v>
      </c>
      <c r="D746">
        <f ca="1">Modèle!B5+Modèle!C5*C746</f>
        <v>3.0428334950580744</v>
      </c>
      <c r="F746">
        <f t="shared" ca="1" si="148"/>
        <v>0.35402424536440613</v>
      </c>
      <c r="G746">
        <f t="shared" ca="1" si="148"/>
        <v>2.2076620095511701E-2</v>
      </c>
      <c r="H746">
        <f t="shared" ca="1" si="142"/>
        <v>1.4272618243253479</v>
      </c>
      <c r="I746">
        <f ca="1">Modèle!B14+Modèle!C14*H746</f>
        <v>2.3438732785478429</v>
      </c>
      <c r="K746">
        <f t="shared" ca="1" si="149"/>
        <v>0.53020272760785292</v>
      </c>
      <c r="L746">
        <f t="shared" ca="1" si="149"/>
        <v>0.6517405089640983</v>
      </c>
      <c r="M746">
        <f t="shared" ca="1" si="143"/>
        <v>-0.65213142306510319</v>
      </c>
      <c r="N746">
        <f ca="1">Modèle!B23+Modèle!C23*M746</f>
        <v>0.60140079550769587</v>
      </c>
    </row>
    <row r="747" spans="1:14" x14ac:dyDescent="0.3">
      <c r="A747">
        <f t="shared" ca="1" si="147"/>
        <v>0.64592666660714571</v>
      </c>
      <c r="B747">
        <f t="shared" ca="1" si="147"/>
        <v>0.71916595015336393</v>
      </c>
      <c r="C747">
        <f t="shared" ca="1" si="141"/>
        <v>-0.18000327392470486</v>
      </c>
      <c r="D747">
        <f ca="1">Modèle!B5+Modèle!C5*C747</f>
        <v>2.5730964975959529</v>
      </c>
      <c r="F747">
        <f t="shared" ca="1" si="148"/>
        <v>0.68771722761922516</v>
      </c>
      <c r="G747">
        <f t="shared" ca="1" si="148"/>
        <v>0.41871978382990538</v>
      </c>
      <c r="H747">
        <f t="shared" ca="1" si="142"/>
        <v>-0.75489604230153717</v>
      </c>
      <c r="I747">
        <f ca="1">Modèle!B14+Modèle!C14*H747</f>
        <v>1.1805649198490504</v>
      </c>
      <c r="K747">
        <f t="shared" ca="1" si="149"/>
        <v>0.99678992112682752</v>
      </c>
      <c r="L747">
        <f t="shared" ca="1" si="149"/>
        <v>0.86785506856689887</v>
      </c>
      <c r="M747">
        <f t="shared" ca="1" si="143"/>
        <v>5.4101263070416378E-2</v>
      </c>
      <c r="N747">
        <f ca="1">Modèle!B23+Modèle!C23*M747</f>
        <v>0.83142078138203457</v>
      </c>
    </row>
    <row r="748" spans="1:14" x14ac:dyDescent="0.3">
      <c r="A748">
        <f t="shared" ca="1" si="147"/>
        <v>0.18021847212931674</v>
      </c>
      <c r="B748">
        <f t="shared" ca="1" si="147"/>
        <v>0.89250011631744564</v>
      </c>
      <c r="C748">
        <f t="shared" ca="1" si="141"/>
        <v>1.4447819747420163</v>
      </c>
      <c r="D748">
        <f ca="1">Modèle!B5+Modèle!C5*C748</f>
        <v>3.318710448209111</v>
      </c>
      <c r="F748">
        <f t="shared" ca="1" si="148"/>
        <v>0.20667350287267683</v>
      </c>
      <c r="G748">
        <f t="shared" ca="1" si="148"/>
        <v>0.33852829973503207</v>
      </c>
      <c r="H748">
        <f t="shared" ca="1" si="142"/>
        <v>-0.93758120406312284</v>
      </c>
      <c r="I748">
        <f ca="1">Modèle!B14+Modèle!C14*H748</f>
        <v>1.0831754601139492</v>
      </c>
      <c r="K748">
        <f t="shared" ca="1" si="149"/>
        <v>0.10987261710556084</v>
      </c>
      <c r="L748">
        <f t="shared" ca="1" si="149"/>
        <v>0.70117827731701932</v>
      </c>
      <c r="M748">
        <f t="shared" ca="1" si="143"/>
        <v>-0.63462550188151945</v>
      </c>
      <c r="N748">
        <f ca="1">Modèle!B23+Modèle!C23*M748</f>
        <v>0.60710247403718909</v>
      </c>
    </row>
    <row r="749" spans="1:14" x14ac:dyDescent="0.3">
      <c r="A749">
        <f t="shared" ca="1" si="147"/>
        <v>0.85644166765128071</v>
      </c>
      <c r="B749">
        <f t="shared" ca="1" si="147"/>
        <v>0.65594327766664373</v>
      </c>
      <c r="C749">
        <f t="shared" ca="1" si="141"/>
        <v>-0.31018906501164023</v>
      </c>
      <c r="D749">
        <f ca="1">Modèle!B5+Modèle!C5*C749</f>
        <v>2.5133542380661584</v>
      </c>
      <c r="F749">
        <f t="shared" ca="1" si="148"/>
        <v>0.3890457739683082</v>
      </c>
      <c r="G749">
        <f t="shared" ca="1" si="148"/>
        <v>0.12907559283692283</v>
      </c>
      <c r="H749">
        <f t="shared" ca="1" si="142"/>
        <v>0.94642964580141131</v>
      </c>
      <c r="I749">
        <f ca="1">Modèle!B14+Modèle!C14*H749</f>
        <v>2.0875416441767323</v>
      </c>
      <c r="K749">
        <f t="shared" ca="1" si="149"/>
        <v>0.48304738620366849</v>
      </c>
      <c r="L749">
        <f t="shared" ca="1" si="149"/>
        <v>0.57556906490807125</v>
      </c>
      <c r="M749">
        <f t="shared" ca="1" si="143"/>
        <v>-1.0729008985503687</v>
      </c>
      <c r="N749">
        <f ca="1">Modèle!B23+Modèle!C23*M749</f>
        <v>0.4643561773421449</v>
      </c>
    </row>
    <row r="750" spans="1:14" x14ac:dyDescent="0.3">
      <c r="A750">
        <f t="shared" ca="1" si="147"/>
        <v>0.74107024709378944</v>
      </c>
      <c r="B750">
        <f t="shared" ca="1" si="147"/>
        <v>0.42721316877163962</v>
      </c>
      <c r="C750">
        <f t="shared" ca="1" si="141"/>
        <v>-0.69459978325446814</v>
      </c>
      <c r="D750">
        <f ca="1">Modèle!B5+Modèle!C5*C750</f>
        <v>2.3369481594645247</v>
      </c>
      <c r="F750">
        <f t="shared" ca="1" si="148"/>
        <v>0.51153060092303115</v>
      </c>
      <c r="G750">
        <f t="shared" ca="1" si="148"/>
        <v>0.88263498847216271</v>
      </c>
      <c r="H750">
        <f t="shared" ca="1" si="142"/>
        <v>0.85706776875332424</v>
      </c>
      <c r="I750">
        <f ca="1">Modèle!B14+Modèle!C14*H750</f>
        <v>2.0399028275223969</v>
      </c>
      <c r="K750">
        <f t="shared" ca="1" si="149"/>
        <v>0.92187857620316527</v>
      </c>
      <c r="L750">
        <f t="shared" ca="1" si="149"/>
        <v>0.47161423900869259</v>
      </c>
      <c r="M750">
        <f t="shared" ca="1" si="143"/>
        <v>-0.39694235158747859</v>
      </c>
      <c r="N750">
        <f ca="1">Modèle!B23+Modèle!C23*M750</f>
        <v>0.68451587608795816</v>
      </c>
    </row>
    <row r="751" spans="1:14" x14ac:dyDescent="0.3">
      <c r="A751">
        <f t="shared" ca="1" si="147"/>
        <v>0.31306717350815405</v>
      </c>
      <c r="B751">
        <f t="shared" ca="1" si="147"/>
        <v>0.57868230750585914</v>
      </c>
      <c r="C751">
        <f t="shared" ca="1" si="141"/>
        <v>-1.3415527353466099</v>
      </c>
      <c r="D751">
        <f ca="1">Modèle!B5+Modèle!C5*C751</f>
        <v>2.0400614497494409</v>
      </c>
      <c r="F751">
        <f t="shared" ca="1" si="148"/>
        <v>0.55848704130999527</v>
      </c>
      <c r="G751">
        <f t="shared" ca="1" si="148"/>
        <v>0.97711784413587843</v>
      </c>
      <c r="H751">
        <f t="shared" ca="1" si="142"/>
        <v>1.0682373036516815</v>
      </c>
      <c r="I751">
        <f ca="1">Modèle!B14+Modèle!C14*H751</f>
        <v>2.1524773065767113</v>
      </c>
      <c r="K751">
        <f t="shared" ca="1" si="149"/>
        <v>0.2516512529854259</v>
      </c>
      <c r="L751">
        <f t="shared" ca="1" si="149"/>
        <v>0.35182896483915849</v>
      </c>
      <c r="M751">
        <f t="shared" ca="1" si="143"/>
        <v>-0.99177887916578567</v>
      </c>
      <c r="N751">
        <f ca="1">Modèle!B23+Modèle!C23*M751</f>
        <v>0.49077761905570361</v>
      </c>
    </row>
    <row r="752" spans="1:14" x14ac:dyDescent="0.3">
      <c r="A752">
        <f t="shared" ca="1" si="147"/>
        <v>0.70898306817422951</v>
      </c>
      <c r="B752">
        <f t="shared" ca="1" si="147"/>
        <v>0.52358210338869815</v>
      </c>
      <c r="C752">
        <f t="shared" ca="1" si="141"/>
        <v>-0.82027804615951516</v>
      </c>
      <c r="D752">
        <f ca="1">Modèle!B5+Modèle!C5*C752</f>
        <v>2.2792744046173983</v>
      </c>
      <c r="F752">
        <f t="shared" ca="1" si="148"/>
        <v>0.76907405339652257</v>
      </c>
      <c r="G752">
        <f t="shared" ca="1" si="148"/>
        <v>0.10870036791134918</v>
      </c>
      <c r="H752">
        <f t="shared" ca="1" si="142"/>
        <v>0.56211548911938902</v>
      </c>
      <c r="I752">
        <f ca="1">Modèle!B14+Modèle!C14*H752</f>
        <v>1.8826637672495463</v>
      </c>
      <c r="K752">
        <f t="shared" ca="1" si="149"/>
        <v>0.99251653608183432</v>
      </c>
      <c r="L752">
        <f t="shared" ca="1" si="149"/>
        <v>0.17725515777251366</v>
      </c>
      <c r="M752">
        <f t="shared" ca="1" si="143"/>
        <v>5.409226356493789E-2</v>
      </c>
      <c r="N752">
        <f ca="1">Modèle!B23+Modèle!C23*M752</f>
        <v>0.83141785024310022</v>
      </c>
    </row>
    <row r="753" spans="1:14" x14ac:dyDescent="0.3">
      <c r="A753">
        <f t="shared" ca="1" si="147"/>
        <v>0.43659380861046349</v>
      </c>
      <c r="B753">
        <f t="shared" ca="1" si="147"/>
        <v>0.82745227617531547</v>
      </c>
      <c r="C753">
        <f t="shared" ca="1" si="141"/>
        <v>0.60209077018449075</v>
      </c>
      <c r="D753">
        <f ca="1">Modèle!B5+Modèle!C5*C753</f>
        <v>2.9319994544376629</v>
      </c>
      <c r="F753">
        <f t="shared" ca="1" si="148"/>
        <v>9.0331581817926221E-4</v>
      </c>
      <c r="G753">
        <f t="shared" ca="1" si="148"/>
        <v>0.51609863298611358</v>
      </c>
      <c r="H753">
        <f t="shared" ca="1" si="142"/>
        <v>-3.7250411460313773</v>
      </c>
      <c r="I753">
        <f ca="1">Modèle!B14+Modèle!C14*H753</f>
        <v>-0.40281943494932726</v>
      </c>
      <c r="K753">
        <f t="shared" ca="1" si="149"/>
        <v>0.35491656682991835</v>
      </c>
      <c r="L753">
        <f t="shared" ca="1" si="149"/>
        <v>0.84774126312575748</v>
      </c>
      <c r="M753">
        <f t="shared" ca="1" si="143"/>
        <v>0.82942132306947458</v>
      </c>
      <c r="N753">
        <f ca="1">Modèle!B23+Modèle!C23*M753</f>
        <v>1.0839425249237278</v>
      </c>
    </row>
    <row r="754" spans="1:14" x14ac:dyDescent="0.3">
      <c r="A754">
        <f t="shared" ca="1" si="147"/>
        <v>0.84941371197836046</v>
      </c>
      <c r="B754">
        <f t="shared" ca="1" si="147"/>
        <v>6.0236358663551925E-2</v>
      </c>
      <c r="C754">
        <f t="shared" ca="1" si="141"/>
        <v>0.53089616206813439</v>
      </c>
      <c r="D754">
        <f ca="1">Modèle!B5+Modèle!C5*C754</f>
        <v>2.8993282487730667</v>
      </c>
      <c r="F754">
        <f t="shared" ca="1" si="148"/>
        <v>0.20080469852615035</v>
      </c>
      <c r="G754">
        <f t="shared" ca="1" si="148"/>
        <v>0.54071474621348148</v>
      </c>
      <c r="H754">
        <f t="shared" ca="1" si="142"/>
        <v>-1.7335690447988736</v>
      </c>
      <c r="I754">
        <f ca="1">Modèle!B14+Modèle!C14*H754</f>
        <v>0.65883434221772041</v>
      </c>
      <c r="K754">
        <f t="shared" ca="1" si="149"/>
        <v>0.59068003297732796</v>
      </c>
      <c r="L754">
        <f t="shared" ca="1" si="149"/>
        <v>0.84490682947792684</v>
      </c>
      <c r="M754">
        <f t="shared" ca="1" si="143"/>
        <v>0.57627884184050648</v>
      </c>
      <c r="N754">
        <f ca="1">Modèle!B23+Modèle!C23*M754</f>
        <v>1.001494018787453</v>
      </c>
    </row>
    <row r="755" spans="1:14" x14ac:dyDescent="0.3">
      <c r="A755">
        <f t="shared" ca="1" si="147"/>
        <v>0.72430188988353728</v>
      </c>
      <c r="B755">
        <f t="shared" ca="1" si="147"/>
        <v>0.77375405276098508</v>
      </c>
      <c r="C755">
        <f t="shared" ca="1" si="141"/>
        <v>0.11943056954626345</v>
      </c>
      <c r="D755">
        <f ca="1">Modèle!B5+Modèle!C5*C755</f>
        <v>2.7105066883647804</v>
      </c>
      <c r="F755">
        <f t="shared" ca="1" si="148"/>
        <v>0.94273695616795705</v>
      </c>
      <c r="G755">
        <f t="shared" ca="1" si="148"/>
        <v>0.80332754729199829</v>
      </c>
      <c r="H755">
        <f t="shared" ca="1" si="142"/>
        <v>0.11292695236013166</v>
      </c>
      <c r="I755">
        <f ca="1">Modèle!B14+Modèle!C14*H755</f>
        <v>1.6432013583031861</v>
      </c>
      <c r="K755">
        <f t="shared" ca="1" si="149"/>
        <v>0.8524738347290518</v>
      </c>
      <c r="L755">
        <f t="shared" ca="1" si="149"/>
        <v>0.58588980920867018</v>
      </c>
      <c r="M755">
        <f t="shared" ca="1" si="143"/>
        <v>-0.48470408053667347</v>
      </c>
      <c r="N755">
        <f ca="1">Modèle!B23+Modèle!C23*M755</f>
        <v>0.65593188096920541</v>
      </c>
    </row>
    <row r="756" spans="1:14" x14ac:dyDescent="0.3">
      <c r="A756">
        <f t="shared" ca="1" si="147"/>
        <v>0.19159432058353498</v>
      </c>
      <c r="B756">
        <f t="shared" ca="1" si="147"/>
        <v>0.14843529587694437</v>
      </c>
      <c r="C756">
        <f t="shared" ca="1" si="141"/>
        <v>1.082940299730667</v>
      </c>
      <c r="D756">
        <f ca="1">Modèle!B5+Modèle!C5*C756</f>
        <v>3.1526613035464028</v>
      </c>
      <c r="F756">
        <f t="shared" ca="1" si="148"/>
        <v>0.80990930247844273</v>
      </c>
      <c r="G756">
        <f t="shared" ca="1" si="148"/>
        <v>0.4388324600382516</v>
      </c>
      <c r="H756">
        <f t="shared" ca="1" si="142"/>
        <v>-0.60198811737118496</v>
      </c>
      <c r="I756">
        <f ca="1">Modèle!B14+Modèle!C14*H756</f>
        <v>1.2620801346294213</v>
      </c>
      <c r="K756">
        <f t="shared" ca="1" si="149"/>
        <v>0.14490972586250417</v>
      </c>
      <c r="L756">
        <f t="shared" ca="1" si="149"/>
        <v>0.90937610359277343</v>
      </c>
      <c r="M756">
        <f t="shared" ca="1" si="143"/>
        <v>1.6554063967536199</v>
      </c>
      <c r="N756">
        <f ca="1">Modèle!B23+Modèle!C23*M756</f>
        <v>1.352965863422654</v>
      </c>
    </row>
    <row r="757" spans="1:14" x14ac:dyDescent="0.3">
      <c r="A757">
        <f t="shared" ca="1" si="147"/>
        <v>0.54093486346069219</v>
      </c>
      <c r="B757">
        <f t="shared" ca="1" si="147"/>
        <v>0.26928157993124768</v>
      </c>
      <c r="C757">
        <f t="shared" ca="1" si="141"/>
        <v>-0.13397387728602178</v>
      </c>
      <c r="D757">
        <f ca="1">Modèle!B5+Modèle!C5*C757</f>
        <v>2.5942193877134447</v>
      </c>
      <c r="F757">
        <f t="shared" ca="1" si="148"/>
        <v>0.41837633105476091</v>
      </c>
      <c r="G757">
        <f t="shared" ca="1" si="148"/>
        <v>3.3154175702913791E-2</v>
      </c>
      <c r="H757">
        <f t="shared" ca="1" si="142"/>
        <v>1.2915918664958719</v>
      </c>
      <c r="I757">
        <f ca="1">Modèle!B14+Modèle!C14*H757</f>
        <v>2.2715476240289494</v>
      </c>
      <c r="K757">
        <f t="shared" ca="1" si="149"/>
        <v>0.46647519626955891</v>
      </c>
      <c r="L757">
        <f t="shared" ca="1" si="149"/>
        <v>2.0845837841257486E-2</v>
      </c>
      <c r="M757">
        <f t="shared" ca="1" si="143"/>
        <v>1.2243719051698281</v>
      </c>
      <c r="N757">
        <f ca="1">Modèle!B23+Modèle!C23*M757</f>
        <v>1.212577929513813</v>
      </c>
    </row>
    <row r="758" spans="1:14" x14ac:dyDescent="0.3">
      <c r="A758">
        <f t="shared" ca="1" si="147"/>
        <v>0.24823164049253432</v>
      </c>
      <c r="B758">
        <f t="shared" ca="1" si="147"/>
        <v>0.49518838873684756</v>
      </c>
      <c r="C758">
        <f t="shared" ca="1" si="141"/>
        <v>-1.668604073553734</v>
      </c>
      <c r="D758">
        <f ca="1">Modèle!B5+Modèle!C5*C758</f>
        <v>1.8899775906461915</v>
      </c>
      <c r="F758">
        <f t="shared" ca="1" si="148"/>
        <v>0.66445404788411855</v>
      </c>
      <c r="G758">
        <f t="shared" ca="1" si="148"/>
        <v>0.54803356277092707</v>
      </c>
      <c r="H758">
        <f t="shared" ca="1" si="142"/>
        <v>-0.86333263999747001</v>
      </c>
      <c r="I758">
        <f ca="1">Modèle!B14+Modèle!C14*H758</f>
        <v>1.1227573696173487</v>
      </c>
      <c r="K758">
        <f t="shared" ca="1" si="149"/>
        <v>0.13141846215312802</v>
      </c>
      <c r="L758">
        <f t="shared" ca="1" si="149"/>
        <v>0.78215048148993538</v>
      </c>
      <c r="M758">
        <f t="shared" ca="1" si="143"/>
        <v>0.40420816933622516</v>
      </c>
      <c r="N758">
        <f ca="1">Modèle!B23+Modèle!C23*M758</f>
        <v>0.94545060075280851</v>
      </c>
    </row>
    <row r="759" spans="1:14" x14ac:dyDescent="0.3">
      <c r="A759">
        <f t="shared" ca="1" si="147"/>
        <v>0.69174212100519283</v>
      </c>
      <c r="B759">
        <f t="shared" ca="1" si="147"/>
        <v>0.99067114339301032</v>
      </c>
      <c r="C759">
        <f t="shared" ca="1" si="141"/>
        <v>0.8570616033215458</v>
      </c>
      <c r="D759">
        <f ca="1">Modèle!B5+Modèle!C5*C759</f>
        <v>3.0490055697642573</v>
      </c>
      <c r="F759">
        <f t="shared" ca="1" si="148"/>
        <v>0.53321635498140019</v>
      </c>
      <c r="G759">
        <f t="shared" ca="1" si="148"/>
        <v>0.1691370258815027</v>
      </c>
      <c r="H759">
        <f t="shared" ca="1" si="142"/>
        <v>0.54558458351265993</v>
      </c>
      <c r="I759">
        <f ca="1">Modèle!B14+Modèle!C14*H759</f>
        <v>1.8738511414705989</v>
      </c>
      <c r="K759">
        <f t="shared" ca="1" si="149"/>
        <v>0.30136176875371912</v>
      </c>
      <c r="L759">
        <f t="shared" ca="1" si="149"/>
        <v>0.85807245997973158</v>
      </c>
      <c r="M759">
        <f t="shared" ca="1" si="143"/>
        <v>0.97273874481295819</v>
      </c>
      <c r="N759">
        <f ca="1">Modèle!B23+Modèle!C23*M759</f>
        <v>1.1306210091855804</v>
      </c>
    </row>
    <row r="760" spans="1:14" x14ac:dyDescent="0.3">
      <c r="A760">
        <f t="shared" ca="1" si="147"/>
        <v>0.72052876325745685</v>
      </c>
      <c r="B760">
        <f t="shared" ca="1" si="147"/>
        <v>0.46184154901724517</v>
      </c>
      <c r="C760">
        <f t="shared" ca="1" si="141"/>
        <v>-0.78649466568068005</v>
      </c>
      <c r="D760">
        <f ca="1">Modèle!B5+Modèle!C5*C760</f>
        <v>2.2947775979191358</v>
      </c>
      <c r="F760">
        <f t="shared" ca="1" si="148"/>
        <v>0.97626219369760037</v>
      </c>
      <c r="G760">
        <f t="shared" ca="1" si="148"/>
        <v>0.67578115440080355</v>
      </c>
      <c r="H760">
        <f t="shared" ca="1" si="142"/>
        <v>-9.8554444303723898E-2</v>
      </c>
      <c r="I760">
        <f ca="1">Modèle!B14+Modèle!C14*H760</f>
        <v>1.5304606257416848</v>
      </c>
      <c r="K760">
        <f t="shared" ca="1" si="149"/>
        <v>0.84466092522186187</v>
      </c>
      <c r="L760">
        <f t="shared" ca="1" si="149"/>
        <v>0.86551831136650481</v>
      </c>
      <c r="M760">
        <f t="shared" ca="1" si="143"/>
        <v>0.38568457553942287</v>
      </c>
      <c r="N760">
        <f ca="1">Modèle!B23+Modèle!C23*M760</f>
        <v>0.93941746625319</v>
      </c>
    </row>
    <row r="761" spans="1:14" x14ac:dyDescent="0.3">
      <c r="A761">
        <f t="shared" ca="1" si="147"/>
        <v>0.2412943151882404</v>
      </c>
      <c r="B761">
        <f t="shared" ca="1" si="147"/>
        <v>0.33901043758748661</v>
      </c>
      <c r="C761">
        <f t="shared" ca="1" si="141"/>
        <v>-0.89467399311456242</v>
      </c>
      <c r="D761">
        <f ca="1">Modèle!B5+Modèle!C5*C761</f>
        <v>2.2451341045597273</v>
      </c>
      <c r="F761">
        <f t="shared" ca="1" si="148"/>
        <v>6.6971676318780315E-2</v>
      </c>
      <c r="G761">
        <f t="shared" ca="1" si="148"/>
        <v>0.67943468116067884</v>
      </c>
      <c r="H761">
        <f t="shared" ca="1" si="142"/>
        <v>-0.99752718952940622</v>
      </c>
      <c r="I761">
        <f ca="1">Modèle!B14+Modèle!C14*H761</f>
        <v>1.0512182552618734</v>
      </c>
      <c r="K761">
        <f t="shared" ca="1" si="149"/>
        <v>0.18241091876817139</v>
      </c>
      <c r="L761">
        <f t="shared" ca="1" si="149"/>
        <v>1.2785388048856983E-2</v>
      </c>
      <c r="M761">
        <f t="shared" ca="1" si="143"/>
        <v>1.8387694526778267</v>
      </c>
      <c r="N761">
        <f ca="1">Modèle!B23+Modèle!C23*M761</f>
        <v>1.4126872107371682</v>
      </c>
    </row>
    <row r="762" spans="1:14" x14ac:dyDescent="0.3">
      <c r="A762">
        <f t="shared" ca="1" si="147"/>
        <v>8.7346201253449163E-2</v>
      </c>
      <c r="B762">
        <f t="shared" ca="1" si="147"/>
        <v>0.29041066361649504</v>
      </c>
      <c r="C762">
        <f t="shared" ca="1" si="141"/>
        <v>-0.55465142275621204</v>
      </c>
      <c r="D762">
        <f ca="1">Modèle!B5+Modèle!C5*C762</f>
        <v>2.4011704620971743</v>
      </c>
      <c r="F762">
        <f t="shared" ca="1" si="148"/>
        <v>0.48584667262984438</v>
      </c>
      <c r="G762">
        <f t="shared" ca="1" si="148"/>
        <v>0.10846726130958939</v>
      </c>
      <c r="H762">
        <f t="shared" ca="1" si="142"/>
        <v>0.93314373638971793</v>
      </c>
      <c r="I762">
        <f ca="1">Modèle!B14+Modèle!C14*H762</f>
        <v>2.0804589258693587</v>
      </c>
      <c r="K762">
        <f t="shared" ca="1" si="149"/>
        <v>0.5326617607562939</v>
      </c>
      <c r="L762">
        <f t="shared" ca="1" si="149"/>
        <v>0.86518205100759804</v>
      </c>
      <c r="M762">
        <f t="shared" ca="1" si="143"/>
        <v>0.74320588193597192</v>
      </c>
      <c r="N762">
        <f ca="1">Modèle!B23+Modèle!C23*M762</f>
        <v>1.055862155746546</v>
      </c>
    </row>
    <row r="763" spans="1:14" x14ac:dyDescent="0.3">
      <c r="A763">
        <f t="shared" ca="1" si="147"/>
        <v>0.16704910982580878</v>
      </c>
      <c r="B763">
        <f t="shared" ca="1" si="147"/>
        <v>0.9527185853315574</v>
      </c>
      <c r="C763">
        <f t="shared" ca="1" si="141"/>
        <v>1.8089384862777316</v>
      </c>
      <c r="D763">
        <f ca="1">Modèle!B5+Modèle!C5*C763</f>
        <v>3.4858218713528508</v>
      </c>
      <c r="F763">
        <f t="shared" ca="1" si="148"/>
        <v>0.77080573796351337</v>
      </c>
      <c r="G763">
        <f t="shared" ca="1" si="148"/>
        <v>0.27325479081431203</v>
      </c>
      <c r="H763">
        <f t="shared" ca="1" si="142"/>
        <v>-0.1050542759032099</v>
      </c>
      <c r="I763">
        <f ca="1">Modèle!B14+Modèle!C14*H763</f>
        <v>1.5269955655159988</v>
      </c>
      <c r="K763">
        <f t="shared" ca="1" si="149"/>
        <v>0.17486562215544399</v>
      </c>
      <c r="L763">
        <f t="shared" ca="1" si="149"/>
        <v>0.37849248694483684</v>
      </c>
      <c r="M763">
        <f t="shared" ca="1" si="143"/>
        <v>-1.3491633920244224</v>
      </c>
      <c r="N763">
        <f ca="1">Modèle!B23+Modèle!C23*M763</f>
        <v>0.37437748321764563</v>
      </c>
    </row>
    <row r="764" spans="1:14" x14ac:dyDescent="0.3">
      <c r="A764">
        <f t="shared" ref="A764:B783" ca="1" si="150">RAND()</f>
        <v>0.36280344008701026</v>
      </c>
      <c r="B764">
        <f t="shared" ca="1" si="150"/>
        <v>0.36197478474780775</v>
      </c>
      <c r="C764">
        <f t="shared" ca="1" si="141"/>
        <v>-0.92123842672272627</v>
      </c>
      <c r="D764">
        <f ca="1">Modèle!B5+Modèle!C5*C764</f>
        <v>2.2329436859769407</v>
      </c>
      <c r="F764">
        <f t="shared" ref="F764:G783" ca="1" si="151">RAND()</f>
        <v>0.3833356525265863</v>
      </c>
      <c r="G764">
        <f t="shared" ca="1" si="151"/>
        <v>0.2513246883129111</v>
      </c>
      <c r="H764">
        <f t="shared" ca="1" si="142"/>
        <v>-1.1525973085086311E-2</v>
      </c>
      <c r="I764">
        <f ca="1">Modèle!B14+Modèle!C14*H764</f>
        <v>1.5768555037483405</v>
      </c>
      <c r="K764">
        <f t="shared" ref="K764:L783" ca="1" si="152">RAND()</f>
        <v>3.2452536730113168E-3</v>
      </c>
      <c r="L764">
        <f t="shared" ca="1" si="152"/>
        <v>0.25517723938129033</v>
      </c>
      <c r="M764">
        <f t="shared" ca="1" si="143"/>
        <v>-0.11010704695643087</v>
      </c>
      <c r="N764">
        <f ca="1">Modèle!B23+Modèle!C23*M764</f>
        <v>0.77793813480629048</v>
      </c>
    </row>
    <row r="765" spans="1:14" x14ac:dyDescent="0.3">
      <c r="A765">
        <f t="shared" ca="1" si="150"/>
        <v>0.82733812502322368</v>
      </c>
      <c r="B765">
        <f t="shared" ca="1" si="150"/>
        <v>0.17870889909043475</v>
      </c>
      <c r="C765">
        <f t="shared" ca="1" si="141"/>
        <v>0.26666196270657233</v>
      </c>
      <c r="D765">
        <f ca="1">Modèle!B5+Modèle!C5*C765</f>
        <v>2.7780711746860458</v>
      </c>
      <c r="F765">
        <f t="shared" ca="1" si="151"/>
        <v>0.57681326658019094</v>
      </c>
      <c r="G765">
        <f t="shared" ca="1" si="151"/>
        <v>0.88404332009079278</v>
      </c>
      <c r="H765">
        <f t="shared" ca="1" si="142"/>
        <v>0.78270813840323739</v>
      </c>
      <c r="I765">
        <f ca="1">Modèle!B14+Modèle!C14*H765</f>
        <v>2.0002617085827659</v>
      </c>
      <c r="K765">
        <f t="shared" ca="1" si="152"/>
        <v>0.17660247700138254</v>
      </c>
      <c r="L765">
        <f t="shared" ca="1" si="152"/>
        <v>0.50319912113374632</v>
      </c>
      <c r="M765">
        <f t="shared" ca="1" si="143"/>
        <v>-1.8618020937224335</v>
      </c>
      <c r="N765">
        <f ca="1">Modèle!B23+Modèle!C23*M765</f>
        <v>0.20741105807460336</v>
      </c>
    </row>
    <row r="766" spans="1:14" x14ac:dyDescent="0.3">
      <c r="A766">
        <f t="shared" ca="1" si="150"/>
        <v>0.77947105393702587</v>
      </c>
      <c r="B766">
        <f t="shared" ca="1" si="150"/>
        <v>0.26264537766120977</v>
      </c>
      <c r="C766">
        <f t="shared" ca="1" si="141"/>
        <v>-5.6026194918939537E-2</v>
      </c>
      <c r="D766">
        <f ca="1">Modèle!B5+Modèle!C5*C766</f>
        <v>2.6299895791516987</v>
      </c>
      <c r="F766">
        <f t="shared" ca="1" si="151"/>
        <v>0.44084998456798075</v>
      </c>
      <c r="G766">
        <f t="shared" ca="1" si="151"/>
        <v>0.86057903985442186</v>
      </c>
      <c r="H766">
        <f t="shared" ca="1" si="142"/>
        <v>0.81941080041054526</v>
      </c>
      <c r="I766">
        <f ca="1">Modèle!B14+Modèle!C14*H766</f>
        <v>2.0198278976988617</v>
      </c>
      <c r="K766">
        <f t="shared" ca="1" si="152"/>
        <v>0.50989995659130516</v>
      </c>
      <c r="L766">
        <f t="shared" ca="1" si="152"/>
        <v>0.91163372470527593</v>
      </c>
      <c r="M766">
        <f t="shared" ca="1" si="143"/>
        <v>0.98629147534308748</v>
      </c>
      <c r="N766">
        <f ca="1">Modèle!B23+Modèle!C23*M766</f>
        <v>1.1350351335192435</v>
      </c>
    </row>
    <row r="767" spans="1:14" x14ac:dyDescent="0.3">
      <c r="A767">
        <f t="shared" ca="1" si="150"/>
        <v>0.6035406688663274</v>
      </c>
      <c r="B767">
        <f t="shared" ca="1" si="150"/>
        <v>0.73142836365436836</v>
      </c>
      <c r="C767">
        <f t="shared" ca="1" si="141"/>
        <v>-0.11699833763916041</v>
      </c>
      <c r="D767">
        <f ca="1">Modèle!B5+Modèle!C5*C767</f>
        <v>2.6020094628573891</v>
      </c>
      <c r="F767">
        <f t="shared" ca="1" si="151"/>
        <v>0.20003901135048574</v>
      </c>
      <c r="G767">
        <f t="shared" ca="1" si="151"/>
        <v>0.60510916959285976</v>
      </c>
      <c r="H767">
        <f t="shared" ca="1" si="142"/>
        <v>-1.4167944878066159</v>
      </c>
      <c r="I767">
        <f ca="1">Modèle!B14+Modèle!C14*H767</f>
        <v>0.82770685855029302</v>
      </c>
      <c r="K767">
        <f t="shared" ca="1" si="152"/>
        <v>0.52386364203657954</v>
      </c>
      <c r="L767">
        <f t="shared" ca="1" si="152"/>
        <v>0.34603789646058736</v>
      </c>
      <c r="M767">
        <f t="shared" ca="1" si="143"/>
        <v>-0.64527727941155633</v>
      </c>
      <c r="N767">
        <f ca="1">Modèle!B23+Modèle!C23*M767</f>
        <v>0.60363319009565608</v>
      </c>
    </row>
    <row r="768" spans="1:14" x14ac:dyDescent="0.3">
      <c r="A768">
        <f t="shared" ca="1" si="150"/>
        <v>0.85111233674413223</v>
      </c>
      <c r="B768">
        <f t="shared" ca="1" si="150"/>
        <v>0.63066922791980484</v>
      </c>
      <c r="C768">
        <f t="shared" ca="1" si="141"/>
        <v>-0.3869572618938002</v>
      </c>
      <c r="D768">
        <f ca="1">Modèle!B5+Modèle!C5*C768</f>
        <v>2.4781253125169349</v>
      </c>
      <c r="F768">
        <f t="shared" ca="1" si="151"/>
        <v>0.52881418002413638</v>
      </c>
      <c r="G768">
        <f t="shared" ca="1" si="151"/>
        <v>0.52246655060636971</v>
      </c>
      <c r="H768">
        <f t="shared" ca="1" si="142"/>
        <v>-1.1175926794621005</v>
      </c>
      <c r="I768">
        <f ca="1">Modèle!B14+Modèle!C14*H768</f>
        <v>0.9872113425787542</v>
      </c>
      <c r="K768">
        <f t="shared" ca="1" si="152"/>
        <v>0.20763714961812652</v>
      </c>
      <c r="L768">
        <f t="shared" ca="1" si="152"/>
        <v>0.84846148243271635</v>
      </c>
      <c r="M768">
        <f t="shared" ca="1" si="143"/>
        <v>1.0282938456325881</v>
      </c>
      <c r="N768">
        <f ca="1">Modèle!B23+Modèle!C23*M768</f>
        <v>1.1487153055225339</v>
      </c>
    </row>
    <row r="769" spans="1:14" x14ac:dyDescent="0.3">
      <c r="A769">
        <f t="shared" ca="1" si="150"/>
        <v>0.98715325738469184</v>
      </c>
      <c r="B769">
        <f t="shared" ca="1" si="150"/>
        <v>0.46202374914703948</v>
      </c>
      <c r="C769">
        <f t="shared" ca="1" si="141"/>
        <v>-0.15625405978370735</v>
      </c>
      <c r="D769">
        <f ca="1">Modèle!B5+Modèle!C5*C769</f>
        <v>2.5839950119652566</v>
      </c>
      <c r="F769">
        <f t="shared" ca="1" si="151"/>
        <v>0.23604517800086167</v>
      </c>
      <c r="G769">
        <f t="shared" ca="1" si="151"/>
        <v>0.44608906468006493</v>
      </c>
      <c r="H769">
        <f t="shared" ca="1" si="142"/>
        <v>-1.6026966636056055</v>
      </c>
      <c r="I769">
        <f ca="1">Modèle!B14+Modèle!C14*H769</f>
        <v>0.72860240863185166</v>
      </c>
      <c r="K769">
        <f t="shared" ca="1" si="152"/>
        <v>0.17494887719225327</v>
      </c>
      <c r="L769">
        <f t="shared" ca="1" si="152"/>
        <v>0.76222150820719448</v>
      </c>
      <c r="M769">
        <f t="shared" ca="1" si="143"/>
        <v>0.14324320679413954</v>
      </c>
      <c r="N769">
        <f ca="1">Modèle!B23+Modèle!C23*M769</f>
        <v>0.8604543124528512</v>
      </c>
    </row>
    <row r="770" spans="1:14" x14ac:dyDescent="0.3">
      <c r="A770">
        <f t="shared" ca="1" si="150"/>
        <v>0.12849892564252396</v>
      </c>
      <c r="B770">
        <f t="shared" ca="1" si="150"/>
        <v>0.90516155611581206</v>
      </c>
      <c r="C770">
        <f t="shared" ca="1" si="141"/>
        <v>1.6766147381459002</v>
      </c>
      <c r="D770">
        <f ca="1">Modèle!B5+Modèle!C5*C770</f>
        <v>3.4250985033351533</v>
      </c>
      <c r="F770">
        <f t="shared" ca="1" si="151"/>
        <v>0.72644959475415838</v>
      </c>
      <c r="G770">
        <f t="shared" ca="1" si="151"/>
        <v>0.30814002765437931</v>
      </c>
      <c r="H770">
        <f t="shared" ca="1" si="142"/>
        <v>-0.28560217714394914</v>
      </c>
      <c r="I770">
        <f ca="1">Modèle!B14+Modèle!C14*H770</f>
        <v>1.4307454793645606</v>
      </c>
      <c r="K770">
        <f t="shared" ca="1" si="152"/>
        <v>0.56852972606798913</v>
      </c>
      <c r="L770">
        <f t="shared" ca="1" si="152"/>
        <v>0.6620575646311424</v>
      </c>
      <c r="M770">
        <f t="shared" ca="1" si="143"/>
        <v>-0.55779374509624369</v>
      </c>
      <c r="N770">
        <f ca="1">Modèle!B23+Modèle!C23*M770</f>
        <v>0.63212657722215337</v>
      </c>
    </row>
    <row r="771" spans="1:14" x14ac:dyDescent="0.3">
      <c r="A771">
        <f t="shared" ca="1" si="150"/>
        <v>0.10230206022212551</v>
      </c>
      <c r="B771">
        <f t="shared" ca="1" si="150"/>
        <v>1.4552182470968122E-2</v>
      </c>
      <c r="C771">
        <f t="shared" ca="1" si="141"/>
        <v>2.1264142375555974</v>
      </c>
      <c r="D771">
        <f ca="1">Modèle!B5+Modèle!C5*C771</f>
        <v>3.6315114936142634</v>
      </c>
      <c r="F771">
        <f t="shared" ca="1" si="151"/>
        <v>0.75801588709928569</v>
      </c>
      <c r="G771">
        <f t="shared" ca="1" si="151"/>
        <v>0.69318562131032779</v>
      </c>
      <c r="H771">
        <f t="shared" ca="1" si="142"/>
        <v>-0.2601175466368616</v>
      </c>
      <c r="I771">
        <f ca="1">Modèle!B14+Modèle!C14*H771</f>
        <v>1.4443313358878891</v>
      </c>
      <c r="K771">
        <f t="shared" ca="1" si="152"/>
        <v>3.6220792487655085E-2</v>
      </c>
      <c r="L771">
        <f t="shared" ca="1" si="152"/>
        <v>0.33133558851524281</v>
      </c>
      <c r="M771">
        <f t="shared" ca="1" si="143"/>
        <v>-1.25994121485776</v>
      </c>
      <c r="N771">
        <f ca="1">Modèle!B23+Modèle!C23*M771</f>
        <v>0.40343714632082756</v>
      </c>
    </row>
    <row r="772" spans="1:14" x14ac:dyDescent="0.3">
      <c r="A772">
        <f t="shared" ca="1" si="150"/>
        <v>0.359547227468206</v>
      </c>
      <c r="B772">
        <f t="shared" ca="1" si="150"/>
        <v>0.32197895994274794</v>
      </c>
      <c r="C772">
        <f t="shared" ref="C772:C835" ca="1" si="153">SQRT(-2*LN(MAX(A772,0.0000000001)))*COS(2*PI()*B772)</f>
        <v>-0.62504599106322722</v>
      </c>
      <c r="D772">
        <f ca="1">Modèle!B5+Modèle!C5*C772</f>
        <v>2.3688663947010848</v>
      </c>
      <c r="F772">
        <f t="shared" ca="1" si="151"/>
        <v>0.29211474327343412</v>
      </c>
      <c r="G772">
        <f t="shared" ca="1" si="151"/>
        <v>0.13416955685301546</v>
      </c>
      <c r="H772">
        <f t="shared" ref="H772:H835" ca="1" si="154">SQRT(-2*LN(MAX(F772,0.0000000001)))*COS(2*PI()*G772)</f>
        <v>1.0436098665458158</v>
      </c>
      <c r="I772">
        <f ca="1">Modèle!B14+Modèle!C14*H772</f>
        <v>2.1393484198555743</v>
      </c>
      <c r="K772">
        <f t="shared" ca="1" si="152"/>
        <v>0.62574180905088939</v>
      </c>
      <c r="L772">
        <f t="shared" ca="1" si="152"/>
        <v>6.8759492054653037E-3</v>
      </c>
      <c r="M772">
        <f t="shared" ref="M772:M835" ca="1" si="155">SQRT(-2*LN(MAX(K772,0.0000000001)))*COS(2*PI()*L772)</f>
        <v>0.96741195053609175</v>
      </c>
      <c r="N772">
        <f ca="1">Modèle!B23+Modèle!C23*M772</f>
        <v>1.128886072289605</v>
      </c>
    </row>
    <row r="773" spans="1:14" x14ac:dyDescent="0.3">
      <c r="A773">
        <f t="shared" ca="1" si="150"/>
        <v>3.2869429976031483E-2</v>
      </c>
      <c r="B773">
        <f t="shared" ca="1" si="150"/>
        <v>0.61606304875533746</v>
      </c>
      <c r="C773">
        <f t="shared" ca="1" si="153"/>
        <v>-1.9488335109370289</v>
      </c>
      <c r="D773">
        <f ca="1">Modèle!B5+Modèle!C5*C773</f>
        <v>1.7613803018309975</v>
      </c>
      <c r="F773">
        <f t="shared" ca="1" si="151"/>
        <v>0.64613017300496978</v>
      </c>
      <c r="G773">
        <f t="shared" ca="1" si="151"/>
        <v>4.1338365627370588E-2</v>
      </c>
      <c r="H773">
        <f t="shared" ca="1" si="154"/>
        <v>0.90326757055488482</v>
      </c>
      <c r="I773">
        <f ca="1">Modèle!B14+Modèle!C14*H773</f>
        <v>2.0645319418628092</v>
      </c>
      <c r="K773">
        <f t="shared" ca="1" si="152"/>
        <v>0.88483970683486823</v>
      </c>
      <c r="L773">
        <f t="shared" ca="1" si="152"/>
        <v>0.36455973044507606</v>
      </c>
      <c r="M773">
        <f t="shared" ca="1" si="155"/>
        <v>-0.32610286012259554</v>
      </c>
      <c r="N773">
        <f ca="1">Modèle!B23+Modèle!C23*M773</f>
        <v>0.70758829845807059</v>
      </c>
    </row>
    <row r="774" spans="1:14" x14ac:dyDescent="0.3">
      <c r="A774">
        <f t="shared" ca="1" si="150"/>
        <v>0.43693790166523505</v>
      </c>
      <c r="B774">
        <f t="shared" ca="1" si="150"/>
        <v>0.47934824279725374</v>
      </c>
      <c r="C774">
        <f t="shared" ca="1" si="153"/>
        <v>-1.2760106097432984</v>
      </c>
      <c r="D774">
        <f ca="1">Modèle!B5+Modèle!C5*C774</f>
        <v>2.0701387311888002</v>
      </c>
      <c r="F774">
        <f t="shared" ca="1" si="151"/>
        <v>0.64864333069406077</v>
      </c>
      <c r="G774">
        <f t="shared" ca="1" si="151"/>
        <v>2.8212893400902495E-2</v>
      </c>
      <c r="H774">
        <f t="shared" ca="1" si="154"/>
        <v>0.91587312184268932</v>
      </c>
      <c r="I774">
        <f ca="1">Modèle!B14+Modèle!C14*H774</f>
        <v>2.0712519612543376</v>
      </c>
      <c r="K774">
        <f t="shared" ca="1" si="152"/>
        <v>0.9069417442392812</v>
      </c>
      <c r="L774">
        <f t="shared" ca="1" si="152"/>
        <v>4.2935720017092449E-2</v>
      </c>
      <c r="M774">
        <f t="shared" ca="1" si="155"/>
        <v>0.42600270503403642</v>
      </c>
      <c r="N774">
        <f ca="1">Modèle!B23+Modèle!C23*M774</f>
        <v>0.95254908102958558</v>
      </c>
    </row>
    <row r="775" spans="1:14" x14ac:dyDescent="0.3">
      <c r="A775">
        <f t="shared" ca="1" si="150"/>
        <v>0.21728251759237538</v>
      </c>
      <c r="B775">
        <f t="shared" ca="1" si="150"/>
        <v>0.66975192992322075</v>
      </c>
      <c r="C775">
        <f t="shared" ca="1" si="153"/>
        <v>-0.84416155934095494</v>
      </c>
      <c r="D775">
        <f ca="1">Modèle!B5+Modèle!C5*C775</f>
        <v>2.2683142604184359</v>
      </c>
      <c r="F775">
        <f t="shared" ca="1" si="151"/>
        <v>0.44932753139724724</v>
      </c>
      <c r="G775">
        <f t="shared" ca="1" si="151"/>
        <v>0.62256457403879073</v>
      </c>
      <c r="H775">
        <f t="shared" ca="1" si="154"/>
        <v>-0.90801048259096029</v>
      </c>
      <c r="I775">
        <f ca="1">Modèle!B14+Modèle!C14*H775</f>
        <v>1.098939611730759</v>
      </c>
      <c r="K775">
        <f t="shared" ca="1" si="152"/>
        <v>0.72139140981364303</v>
      </c>
      <c r="L775">
        <f t="shared" ca="1" si="152"/>
        <v>0.11942905603838672</v>
      </c>
      <c r="M775">
        <f t="shared" ca="1" si="155"/>
        <v>0.59111506972454997</v>
      </c>
      <c r="N775">
        <f ca="1">Modèle!B23+Modèle!C23*M775</f>
        <v>1.0063261782092858</v>
      </c>
    </row>
    <row r="776" spans="1:14" x14ac:dyDescent="0.3">
      <c r="A776">
        <f t="shared" ca="1" si="150"/>
        <v>0.60698559977972788</v>
      </c>
      <c r="B776">
        <f t="shared" ca="1" si="150"/>
        <v>0.81173158934618939</v>
      </c>
      <c r="C776">
        <f t="shared" ca="1" si="153"/>
        <v>0.37793474751908418</v>
      </c>
      <c r="D776">
        <f ca="1">Modèle!B5+Modèle!C5*C776</f>
        <v>2.8291342556365078</v>
      </c>
      <c r="F776">
        <f t="shared" ca="1" si="151"/>
        <v>0.97828648611618463</v>
      </c>
      <c r="G776">
        <f t="shared" ca="1" si="151"/>
        <v>0.35576658347212131</v>
      </c>
      <c r="H776">
        <f t="shared" ca="1" si="154"/>
        <v>-0.12922221987290872</v>
      </c>
      <c r="I776">
        <f ca="1">Modèle!B14+Modèle!C14*H776</f>
        <v>1.5141116345857524</v>
      </c>
      <c r="K776">
        <f t="shared" ca="1" si="152"/>
        <v>0.69822294220429193</v>
      </c>
      <c r="L776">
        <f t="shared" ca="1" si="152"/>
        <v>0.16929944947207398</v>
      </c>
      <c r="M776">
        <f t="shared" ca="1" si="155"/>
        <v>0.4116020960534309</v>
      </c>
      <c r="N776">
        <f ca="1">Modèle!B23+Modèle!C23*M776</f>
        <v>0.94785880268460243</v>
      </c>
    </row>
    <row r="777" spans="1:14" x14ac:dyDescent="0.3">
      <c r="A777">
        <f t="shared" ca="1" si="150"/>
        <v>5.6048844455642954E-2</v>
      </c>
      <c r="B777">
        <f t="shared" ca="1" si="150"/>
        <v>0.66357170042524327</v>
      </c>
      <c r="C777">
        <f t="shared" ca="1" si="153"/>
        <v>-1.2405185873088684</v>
      </c>
      <c r="D777">
        <f ca="1">Modèle!B5+Modèle!C5*C777</f>
        <v>2.0864260202839602</v>
      </c>
      <c r="F777">
        <f t="shared" ca="1" si="151"/>
        <v>0.4454788386958386</v>
      </c>
      <c r="G777">
        <f t="shared" ca="1" si="151"/>
        <v>0.97249983459488476</v>
      </c>
      <c r="H777">
        <f t="shared" ca="1" si="154"/>
        <v>1.2527594980551156</v>
      </c>
      <c r="I777">
        <f ca="1">Modèle!B14+Modèle!C14*H777</f>
        <v>2.2508460884131822</v>
      </c>
      <c r="K777">
        <f t="shared" ca="1" si="152"/>
        <v>0.12068786264625619</v>
      </c>
      <c r="L777">
        <f t="shared" ca="1" si="152"/>
        <v>0.72918035795366021</v>
      </c>
      <c r="M777">
        <f t="shared" ca="1" si="155"/>
        <v>-0.26824864594404757</v>
      </c>
      <c r="N777">
        <f ca="1">Modèle!B23+Modèle!C23*M777</f>
        <v>0.72643141601602368</v>
      </c>
    </row>
    <row r="778" spans="1:14" x14ac:dyDescent="0.3">
      <c r="A778">
        <f t="shared" ca="1" si="150"/>
        <v>0.11251140693590556</v>
      </c>
      <c r="B778">
        <f t="shared" ca="1" si="150"/>
        <v>0.22653837037428415</v>
      </c>
      <c r="C778">
        <f t="shared" ca="1" si="153"/>
        <v>0.3070258493077791</v>
      </c>
      <c r="D778">
        <f ca="1">Modèle!B5+Modèle!C5*C778</f>
        <v>2.7965941622473398</v>
      </c>
      <c r="F778">
        <f t="shared" ca="1" si="151"/>
        <v>0.67396576560005395</v>
      </c>
      <c r="G778">
        <f t="shared" ca="1" si="151"/>
        <v>7.1360553093868795E-2</v>
      </c>
      <c r="H778">
        <f t="shared" ca="1" si="154"/>
        <v>0.80053334867373682</v>
      </c>
      <c r="I778">
        <f ca="1">Modèle!B14+Modèle!C14*H778</f>
        <v>2.0097643281779689</v>
      </c>
      <c r="K778">
        <f t="shared" ca="1" si="152"/>
        <v>3.0140201217203177E-2</v>
      </c>
      <c r="L778">
        <f t="shared" ca="1" si="152"/>
        <v>0.15685786236360422</v>
      </c>
      <c r="M778">
        <f t="shared" ca="1" si="155"/>
        <v>1.4618836913254185</v>
      </c>
      <c r="N778">
        <f ca="1">Modèle!B23+Modèle!C23*M778</f>
        <v>1.2899355182646888</v>
      </c>
    </row>
    <row r="779" spans="1:14" x14ac:dyDescent="0.3">
      <c r="A779">
        <f t="shared" ca="1" si="150"/>
        <v>0.91149109852486343</v>
      </c>
      <c r="B779">
        <f t="shared" ca="1" si="150"/>
        <v>5.2978838970757502E-2</v>
      </c>
      <c r="C779">
        <f t="shared" ca="1" si="153"/>
        <v>0.40688663839343975</v>
      </c>
      <c r="D779">
        <f ca="1">Modèle!B5+Modèle!C5*C779</f>
        <v>2.8424202783587496</v>
      </c>
      <c r="F779">
        <f t="shared" ca="1" si="151"/>
        <v>0.87476515597131532</v>
      </c>
      <c r="G779">
        <f t="shared" ca="1" si="151"/>
        <v>4.2890471112663531E-2</v>
      </c>
      <c r="H779">
        <f t="shared" ca="1" si="154"/>
        <v>0.4986294875336128</v>
      </c>
      <c r="I779">
        <f ca="1">Modèle!B14+Modèle!C14*H779</f>
        <v>1.848819379804169</v>
      </c>
      <c r="K779">
        <f t="shared" ca="1" si="152"/>
        <v>0.97865814954228625</v>
      </c>
      <c r="L779">
        <f t="shared" ca="1" si="152"/>
        <v>0.9608275050221845</v>
      </c>
      <c r="M779">
        <f t="shared" ca="1" si="155"/>
        <v>0.20145567332524952</v>
      </c>
      <c r="N779">
        <f ca="1">Modèle!B23+Modèle!C23*M779</f>
        <v>0.87941411280203374</v>
      </c>
    </row>
    <row r="780" spans="1:14" x14ac:dyDescent="0.3">
      <c r="A780">
        <f t="shared" ca="1" si="150"/>
        <v>0.7054964893471849</v>
      </c>
      <c r="B780">
        <f t="shared" ca="1" si="150"/>
        <v>0.2361130558962703</v>
      </c>
      <c r="C780">
        <f t="shared" ca="1" si="153"/>
        <v>7.2790026362159491E-2</v>
      </c>
      <c r="D780">
        <f ca="1">Modèle!B5+Modèle!C5*C780</f>
        <v>2.689103343097595</v>
      </c>
      <c r="F780">
        <f t="shared" ca="1" si="151"/>
        <v>0.35293335806206871</v>
      </c>
      <c r="G780">
        <f t="shared" ca="1" si="151"/>
        <v>0.64845604455022243</v>
      </c>
      <c r="H780">
        <f t="shared" ca="1" si="154"/>
        <v>-0.85960412432558808</v>
      </c>
      <c r="I780">
        <f ca="1">Modèle!B14+Modèle!C14*H780</f>
        <v>1.124745041322029</v>
      </c>
      <c r="K780">
        <f t="shared" ca="1" si="152"/>
        <v>0.64477752488131634</v>
      </c>
      <c r="L780">
        <f t="shared" ca="1" si="152"/>
        <v>0.96729675171095364</v>
      </c>
      <c r="M780">
        <f t="shared" ca="1" si="155"/>
        <v>0.91714777921256185</v>
      </c>
      <c r="N780">
        <f ca="1">Modèle!B23+Modèle!C23*M780</f>
        <v>1.1125150316895314</v>
      </c>
    </row>
    <row r="781" spans="1:14" x14ac:dyDescent="0.3">
      <c r="A781">
        <f t="shared" ca="1" si="150"/>
        <v>0.1403140748734033</v>
      </c>
      <c r="B781">
        <f t="shared" ca="1" si="150"/>
        <v>0.99402342841530222</v>
      </c>
      <c r="C781">
        <f t="shared" ca="1" si="153"/>
        <v>1.9804564791588284</v>
      </c>
      <c r="D781">
        <f ca="1">Modèle!B5+Modèle!C5*C781</f>
        <v>3.5645314782859865</v>
      </c>
      <c r="F781">
        <f t="shared" ca="1" si="151"/>
        <v>0.88753405279077791</v>
      </c>
      <c r="G781">
        <f t="shared" ca="1" si="151"/>
        <v>0.29055317461505381</v>
      </c>
      <c r="H781">
        <f t="shared" ca="1" si="154"/>
        <v>-0.12312481790916409</v>
      </c>
      <c r="I781">
        <f ca="1">Modèle!B14+Modèle!C14*H781</f>
        <v>1.5173621595726245</v>
      </c>
      <c r="K781">
        <f t="shared" ca="1" si="152"/>
        <v>0.18065770399323555</v>
      </c>
      <c r="L781">
        <f t="shared" ca="1" si="152"/>
        <v>0.6728455064906117</v>
      </c>
      <c r="M781">
        <f t="shared" ca="1" si="155"/>
        <v>-0.86209390752877635</v>
      </c>
      <c r="N781">
        <f ca="1">Modèle!B23+Modèle!C23*M781</f>
        <v>0.53301601431787748</v>
      </c>
    </row>
    <row r="782" spans="1:14" x14ac:dyDescent="0.3">
      <c r="A782">
        <f t="shared" ca="1" si="150"/>
        <v>0.36277301667100836</v>
      </c>
      <c r="B782">
        <f t="shared" ca="1" si="150"/>
        <v>0.51816656172293363</v>
      </c>
      <c r="C782">
        <f t="shared" ca="1" si="153"/>
        <v>-1.4147962916829249</v>
      </c>
      <c r="D782">
        <f ca="1">Modèle!B5+Modèle!C5*C782</f>
        <v>2.0064499817467056</v>
      </c>
      <c r="F782">
        <f t="shared" ca="1" si="151"/>
        <v>0.67514516197359886</v>
      </c>
      <c r="G782">
        <f t="shared" ca="1" si="151"/>
        <v>0.69052990550376836</v>
      </c>
      <c r="H782">
        <f t="shared" ca="1" si="154"/>
        <v>-0.32354952027033862</v>
      </c>
      <c r="I782">
        <f ca="1">Modèle!B14+Modèle!C14*H782</f>
        <v>1.4105157507438824</v>
      </c>
      <c r="K782">
        <f t="shared" ca="1" si="152"/>
        <v>0.91302795372906287</v>
      </c>
      <c r="L782">
        <f t="shared" ca="1" si="152"/>
        <v>0.66480409786839145</v>
      </c>
      <c r="M782">
        <f t="shared" ca="1" si="155"/>
        <v>-0.21760289968113786</v>
      </c>
      <c r="N782">
        <f ca="1">Modèle!B23+Modèle!C23*M782</f>
        <v>0.74292673557385336</v>
      </c>
    </row>
    <row r="783" spans="1:14" x14ac:dyDescent="0.3">
      <c r="A783">
        <f t="shared" ca="1" si="150"/>
        <v>0.81586870128552302</v>
      </c>
      <c r="B783">
        <f t="shared" ca="1" si="150"/>
        <v>0.69220490629056608</v>
      </c>
      <c r="C783">
        <f t="shared" ca="1" si="153"/>
        <v>-0.22661190739342726</v>
      </c>
      <c r="D783">
        <f ca="1">Modèle!B5+Modèle!C5*C783</f>
        <v>2.5517077956971561</v>
      </c>
      <c r="F783">
        <f t="shared" ca="1" si="151"/>
        <v>0.49013100260749298</v>
      </c>
      <c r="G783">
        <f t="shared" ca="1" si="151"/>
        <v>0.81345652504703747</v>
      </c>
      <c r="H783">
        <f t="shared" ca="1" si="154"/>
        <v>0.46363147429881657</v>
      </c>
      <c r="I783">
        <f ca="1">Modèle!B14+Modèle!C14*H783</f>
        <v>1.8301619389486992</v>
      </c>
      <c r="K783">
        <f t="shared" ca="1" si="152"/>
        <v>0.36064612994353262</v>
      </c>
      <c r="L783">
        <f t="shared" ca="1" si="152"/>
        <v>0.82296337448352419</v>
      </c>
      <c r="M783">
        <f t="shared" ca="1" si="155"/>
        <v>0.63204653099346597</v>
      </c>
      <c r="N783">
        <f ca="1">Modèle!B23+Modèle!C23*M783</f>
        <v>1.0196575551445719</v>
      </c>
    </row>
    <row r="784" spans="1:14" x14ac:dyDescent="0.3">
      <c r="A784">
        <f t="shared" ref="A784:B803" ca="1" si="156">RAND()</f>
        <v>0.6166476450116074</v>
      </c>
      <c r="B784">
        <f t="shared" ca="1" si="156"/>
        <v>0.44784317267614204</v>
      </c>
      <c r="C784">
        <f t="shared" ca="1" si="153"/>
        <v>-0.93098772318014444</v>
      </c>
      <c r="D784">
        <f ca="1">Modèle!B5+Modèle!C5*C784</f>
        <v>2.2284697338326316</v>
      </c>
      <c r="F784">
        <f t="shared" ref="F784:G803" ca="1" si="157">RAND()</f>
        <v>9.0484496297459138E-2</v>
      </c>
      <c r="G784">
        <f t="shared" ca="1" si="157"/>
        <v>0.86438388920125375</v>
      </c>
      <c r="H784">
        <f t="shared" ca="1" si="154"/>
        <v>1.4432631479657771</v>
      </c>
      <c r="I784">
        <f ca="1">Modèle!B14+Modèle!C14*H784</f>
        <v>2.3524035841805557</v>
      </c>
      <c r="K784">
        <f t="shared" ref="K784:L803" ca="1" si="158">RAND()</f>
        <v>0.32370090943029883</v>
      </c>
      <c r="L784">
        <f t="shared" ca="1" si="158"/>
        <v>0.20197940121478952</v>
      </c>
      <c r="M784">
        <f t="shared" ca="1" si="155"/>
        <v>0.44632888053687325</v>
      </c>
      <c r="N784">
        <f ca="1">Modèle!B23+Modèle!C23*M784</f>
        <v>0.95916931639085956</v>
      </c>
    </row>
    <row r="785" spans="1:14" x14ac:dyDescent="0.3">
      <c r="A785">
        <f t="shared" ca="1" si="156"/>
        <v>3.6900718920540032E-2</v>
      </c>
      <c r="B785">
        <f t="shared" ca="1" si="156"/>
        <v>0.2937303264606923</v>
      </c>
      <c r="C785">
        <f t="shared" ca="1" si="153"/>
        <v>-0.69698724622707764</v>
      </c>
      <c r="D785">
        <f ca="1">Modèle!B5+Modèle!C5*C785</f>
        <v>2.335852552706394</v>
      </c>
      <c r="F785">
        <f t="shared" ca="1" si="157"/>
        <v>0.31617303047715806</v>
      </c>
      <c r="G785">
        <f t="shared" ca="1" si="157"/>
        <v>0.79396580782030879</v>
      </c>
      <c r="H785">
        <f t="shared" ca="1" si="154"/>
        <v>0.41390215650046852</v>
      </c>
      <c r="I785">
        <f ca="1">Modèle!B14+Modèle!C14*H785</f>
        <v>1.8036512396303999</v>
      </c>
      <c r="K785">
        <f t="shared" ca="1" si="158"/>
        <v>0.824619309648293</v>
      </c>
      <c r="L785">
        <f t="shared" ca="1" si="158"/>
        <v>0.45019477274724862</v>
      </c>
      <c r="M785">
        <f t="shared" ca="1" si="155"/>
        <v>-0.59086032777119402</v>
      </c>
      <c r="N785">
        <f ca="1">Modèle!B23+Modèle!C23*M785</f>
        <v>0.62135679124492205</v>
      </c>
    </row>
    <row r="786" spans="1:14" x14ac:dyDescent="0.3">
      <c r="A786">
        <f t="shared" ca="1" si="156"/>
        <v>0.61532051695173973</v>
      </c>
      <c r="B786">
        <f t="shared" ca="1" si="156"/>
        <v>0.13337867294621508</v>
      </c>
      <c r="C786">
        <f t="shared" ca="1" si="153"/>
        <v>0.6592242042019486</v>
      </c>
      <c r="D786">
        <f ca="1">Modèle!B5+Modèle!C5*C786</f>
        <v>2.9582179873082741</v>
      </c>
      <c r="F786">
        <f t="shared" ca="1" si="157"/>
        <v>0.24488922982475003</v>
      </c>
      <c r="G786">
        <f t="shared" ca="1" si="157"/>
        <v>0.90296334229695352</v>
      </c>
      <c r="H786">
        <f t="shared" ca="1" si="154"/>
        <v>1.3752221457734006</v>
      </c>
      <c r="I786">
        <f ca="1">Modèle!B14+Modèle!C14*H786</f>
        <v>2.3161309259117999</v>
      </c>
      <c r="K786">
        <f t="shared" ca="1" si="158"/>
        <v>0.57204223925243503</v>
      </c>
      <c r="L786">
        <f t="shared" ca="1" si="158"/>
        <v>0.32699316754661878</v>
      </c>
      <c r="M786">
        <f t="shared" ca="1" si="155"/>
        <v>-0.49158841244486412</v>
      </c>
      <c r="N786">
        <f ca="1">Modèle!B23+Modèle!C23*M786</f>
        <v>0.65368965406670776</v>
      </c>
    </row>
    <row r="787" spans="1:14" x14ac:dyDescent="0.3">
      <c r="A787">
        <f t="shared" ca="1" si="156"/>
        <v>0.29987307069305225</v>
      </c>
      <c r="B787">
        <f t="shared" ca="1" si="156"/>
        <v>0.80251264100760644</v>
      </c>
      <c r="C787">
        <f t="shared" ca="1" si="153"/>
        <v>0.50284563780163161</v>
      </c>
      <c r="D787">
        <f ca="1">Modèle!B5+Modèle!C5*C787</f>
        <v>2.8864558631871686</v>
      </c>
      <c r="F787">
        <f t="shared" ca="1" si="157"/>
        <v>5.0084809395788632E-2</v>
      </c>
      <c r="G787">
        <f t="shared" ca="1" si="157"/>
        <v>0.97090936259424498</v>
      </c>
      <c r="H787">
        <f t="shared" ca="1" si="154"/>
        <v>2.4062909631596798</v>
      </c>
      <c r="I787">
        <f ca="1">Modèle!B14+Modèle!C14*H787</f>
        <v>2.8657937124604254</v>
      </c>
      <c r="K787">
        <f t="shared" ca="1" si="158"/>
        <v>0.60622470028747577</v>
      </c>
      <c r="L787">
        <f t="shared" ca="1" si="158"/>
        <v>0.17029453574726638</v>
      </c>
      <c r="M787">
        <f t="shared" ca="1" si="155"/>
        <v>0.48037333529659232</v>
      </c>
      <c r="N787">
        <f ca="1">Modèle!B23+Modèle!C23*M787</f>
        <v>0.97025759530610012</v>
      </c>
    </row>
    <row r="788" spans="1:14" x14ac:dyDescent="0.3">
      <c r="A788">
        <f t="shared" ca="1" si="156"/>
        <v>0.84823897616630817</v>
      </c>
      <c r="B788">
        <f t="shared" ca="1" si="156"/>
        <v>0.71213912297263793</v>
      </c>
      <c r="C788">
        <f t="shared" ca="1" si="153"/>
        <v>-0.13520325850856629</v>
      </c>
      <c r="D788">
        <f ca="1">Modèle!B5+Modèle!C5*C788</f>
        <v>2.5936552246704188</v>
      </c>
      <c r="F788">
        <f t="shared" ca="1" si="157"/>
        <v>0.63918085158955018</v>
      </c>
      <c r="G788">
        <f t="shared" ca="1" si="157"/>
        <v>0.93726377323451249</v>
      </c>
      <c r="H788">
        <f t="shared" ca="1" si="154"/>
        <v>0.87355894759780572</v>
      </c>
      <c r="I788">
        <f ca="1">Modèle!B14+Modèle!C14*H788</f>
        <v>2.0486942749643902</v>
      </c>
      <c r="K788">
        <f t="shared" ca="1" si="158"/>
        <v>7.0126744989114864E-2</v>
      </c>
      <c r="L788">
        <f t="shared" ca="1" si="158"/>
        <v>0.72483628912556963</v>
      </c>
      <c r="M788">
        <f t="shared" ca="1" si="155"/>
        <v>-0.36298714610625005</v>
      </c>
      <c r="N788">
        <f ca="1">Modèle!B23+Modèle!C23*M788</f>
        <v>0.69557508651319433</v>
      </c>
    </row>
    <row r="789" spans="1:14" x14ac:dyDescent="0.3">
      <c r="A789">
        <f t="shared" ca="1" si="156"/>
        <v>0.96220767888014969</v>
      </c>
      <c r="B789">
        <f t="shared" ca="1" si="156"/>
        <v>0.93715146912682878</v>
      </c>
      <c r="C789">
        <f t="shared" ca="1" si="153"/>
        <v>0.2562160511094253</v>
      </c>
      <c r="D789">
        <f ca="1">Modèle!B5+Modèle!C5*C789</f>
        <v>2.773277545854115</v>
      </c>
      <c r="F789">
        <f t="shared" ca="1" si="157"/>
        <v>9.227972424878228E-2</v>
      </c>
      <c r="G789">
        <f t="shared" ca="1" si="157"/>
        <v>0.17873338657215565</v>
      </c>
      <c r="H789">
        <f t="shared" ca="1" si="154"/>
        <v>0.94520321350984238</v>
      </c>
      <c r="I789">
        <f ca="1">Modèle!B14+Modèle!C14*H789</f>
        <v>2.086887833122097</v>
      </c>
      <c r="K789">
        <f t="shared" ca="1" si="158"/>
        <v>0.17904258356461245</v>
      </c>
      <c r="L789">
        <f t="shared" ca="1" si="158"/>
        <v>0.53127297876766033</v>
      </c>
      <c r="M789">
        <f t="shared" ca="1" si="155"/>
        <v>-1.8191030317346051</v>
      </c>
      <c r="N789">
        <f ca="1">Modèle!B23+Modèle!C23*M789</f>
        <v>0.22131814256403914</v>
      </c>
    </row>
    <row r="790" spans="1:14" x14ac:dyDescent="0.3">
      <c r="A790">
        <f t="shared" ca="1" si="156"/>
        <v>0.47817033344374571</v>
      </c>
      <c r="B790">
        <f t="shared" ca="1" si="156"/>
        <v>0.54252795912669849</v>
      </c>
      <c r="C790">
        <f t="shared" ca="1" si="153"/>
        <v>-1.1716235050856985</v>
      </c>
      <c r="D790">
        <f ca="1">Modèle!B5+Modèle!C5*C790</f>
        <v>2.1180419735161728</v>
      </c>
      <c r="F790">
        <f t="shared" ca="1" si="157"/>
        <v>0.20132503566050264</v>
      </c>
      <c r="G790">
        <f t="shared" ca="1" si="157"/>
        <v>0.24900402314744907</v>
      </c>
      <c r="H790">
        <f t="shared" ca="1" si="154"/>
        <v>1.1204323226072052E-2</v>
      </c>
      <c r="I790">
        <f ca="1">Modèle!B14+Modèle!C14*H790</f>
        <v>1.588973024711819</v>
      </c>
      <c r="K790">
        <f t="shared" ca="1" si="158"/>
        <v>5.2544024331012906E-2</v>
      </c>
      <c r="L790">
        <f t="shared" ca="1" si="158"/>
        <v>1.3396953067830286E-2</v>
      </c>
      <c r="M790">
        <f t="shared" ca="1" si="155"/>
        <v>2.4187924574968562</v>
      </c>
      <c r="N790">
        <f ca="1">Modèle!B23+Modèle!C23*M790</f>
        <v>1.6016007034067261</v>
      </c>
    </row>
    <row r="791" spans="1:14" x14ac:dyDescent="0.3">
      <c r="A791">
        <f t="shared" ca="1" si="156"/>
        <v>0.42984297888378109</v>
      </c>
      <c r="B791">
        <f t="shared" ca="1" si="156"/>
        <v>0.44877660464854841</v>
      </c>
      <c r="C791">
        <f t="shared" ca="1" si="153"/>
        <v>-1.2327638622413779</v>
      </c>
      <c r="D791">
        <f ca="1">Modèle!B5+Modèle!C5*C791</f>
        <v>2.0899846636174315</v>
      </c>
      <c r="F791">
        <f t="shared" ca="1" si="157"/>
        <v>0.17617896341755668</v>
      </c>
      <c r="G791">
        <f t="shared" ca="1" si="157"/>
        <v>0.33536934413750374</v>
      </c>
      <c r="H791">
        <f t="shared" ca="1" si="154"/>
        <v>-0.95230166575750708</v>
      </c>
      <c r="I791">
        <f ca="1">Modèle!B14+Modèle!C14*H791</f>
        <v>1.0753279819846728</v>
      </c>
      <c r="K791">
        <f t="shared" ca="1" si="158"/>
        <v>0.5023264456361658</v>
      </c>
      <c r="L791">
        <f t="shared" ca="1" si="158"/>
        <v>0.25895390364043358</v>
      </c>
      <c r="M791">
        <f t="shared" ca="1" si="155"/>
        <v>-6.5982951306413115E-2</v>
      </c>
      <c r="N791">
        <f ca="1">Modèle!B23+Modèle!C23*M791</f>
        <v>0.79230935275950121</v>
      </c>
    </row>
    <row r="792" spans="1:14" x14ac:dyDescent="0.3">
      <c r="A792">
        <f t="shared" ca="1" si="156"/>
        <v>6.0277727188599584E-2</v>
      </c>
      <c r="B792">
        <f t="shared" ca="1" si="156"/>
        <v>6.9656948209510738E-2</v>
      </c>
      <c r="C792">
        <f t="shared" ca="1" si="153"/>
        <v>2.146741128436485</v>
      </c>
      <c r="D792">
        <f ca="1">Modèle!B5+Modèle!C5*C792</f>
        <v>3.6408395038395027</v>
      </c>
      <c r="F792">
        <f t="shared" ca="1" si="157"/>
        <v>0.27401107431471505</v>
      </c>
      <c r="G792">
        <f t="shared" ca="1" si="157"/>
        <v>0.8144661051864458</v>
      </c>
      <c r="H792">
        <f t="shared" ca="1" si="154"/>
        <v>0.63408962035167904</v>
      </c>
      <c r="I792">
        <f ca="1">Modèle!B14+Modèle!C14*H792</f>
        <v>1.9210331766094801</v>
      </c>
      <c r="K792">
        <f t="shared" ca="1" si="158"/>
        <v>0.59998046390556758</v>
      </c>
      <c r="L792">
        <f t="shared" ca="1" si="158"/>
        <v>0.92177428217783763</v>
      </c>
      <c r="M792">
        <f t="shared" ca="1" si="155"/>
        <v>0.89114418211173518</v>
      </c>
      <c r="N792">
        <f ca="1">Modèle!B23+Modèle!C23*M792</f>
        <v>1.1040456601137922</v>
      </c>
    </row>
    <row r="793" spans="1:14" x14ac:dyDescent="0.3">
      <c r="A793">
        <f t="shared" ca="1" si="156"/>
        <v>0.93623522600078957</v>
      </c>
      <c r="B793">
        <f t="shared" ca="1" si="156"/>
        <v>0.90566911420180574</v>
      </c>
      <c r="C793">
        <f t="shared" ca="1" si="153"/>
        <v>0.30109459055508814</v>
      </c>
      <c r="D793">
        <f ca="1">Modèle!B5+Modèle!C5*C793</f>
        <v>2.7938723076057297</v>
      </c>
      <c r="F793">
        <f t="shared" ca="1" si="157"/>
        <v>0.7622229060571587</v>
      </c>
      <c r="G793">
        <f t="shared" ca="1" si="157"/>
        <v>0.92195013199999531</v>
      </c>
      <c r="H793">
        <f t="shared" ca="1" si="154"/>
        <v>0.65005819504439766</v>
      </c>
      <c r="I793">
        <f ca="1">Modèle!B14+Modèle!C14*H793</f>
        <v>1.9295460237781683</v>
      </c>
      <c r="K793">
        <f t="shared" ca="1" si="158"/>
        <v>0.66038052689968341</v>
      </c>
      <c r="L793">
        <f t="shared" ca="1" si="158"/>
        <v>0.93354842284892248</v>
      </c>
      <c r="M793">
        <f t="shared" ca="1" si="155"/>
        <v>0.83271839416406579</v>
      </c>
      <c r="N793">
        <f ca="1">Modèle!B23+Modèle!C23*M793</f>
        <v>1.0850163809792361</v>
      </c>
    </row>
    <row r="794" spans="1:14" x14ac:dyDescent="0.3">
      <c r="A794">
        <f t="shared" ca="1" si="156"/>
        <v>0.7310685670302528</v>
      </c>
      <c r="B794">
        <f t="shared" ca="1" si="156"/>
        <v>0.34967400143410965</v>
      </c>
      <c r="C794">
        <f t="shared" ca="1" si="153"/>
        <v>-0.46392825590480136</v>
      </c>
      <c r="D794">
        <f ca="1">Modèle!B5+Modèle!C5*C794</f>
        <v>2.4428033233652866</v>
      </c>
      <c r="F794">
        <f t="shared" ca="1" si="157"/>
        <v>0.40392433610476997</v>
      </c>
      <c r="G794">
        <f t="shared" ca="1" si="157"/>
        <v>0.98014124577402562</v>
      </c>
      <c r="H794">
        <f t="shared" ca="1" si="154"/>
        <v>1.3360291704373746</v>
      </c>
      <c r="I794">
        <f ca="1">Modèle!B14+Modèle!C14*H794</f>
        <v>2.2952371507601645</v>
      </c>
      <c r="K794">
        <f t="shared" ca="1" si="158"/>
        <v>0.61423573018605548</v>
      </c>
      <c r="L794">
        <f t="shared" ca="1" si="158"/>
        <v>4.741934940142889E-2</v>
      </c>
      <c r="M794">
        <f t="shared" ca="1" si="155"/>
        <v>0.94379741858600508</v>
      </c>
      <c r="N794">
        <f ca="1">Modèle!B23+Modèle!C23*M794</f>
        <v>1.1211948192334618</v>
      </c>
    </row>
    <row r="795" spans="1:14" x14ac:dyDescent="0.3">
      <c r="A795">
        <f t="shared" ca="1" si="156"/>
        <v>0.98677945976436365</v>
      </c>
      <c r="B795">
        <f t="shared" ca="1" si="156"/>
        <v>0.45420316315800791</v>
      </c>
      <c r="C795">
        <f t="shared" ca="1" si="153"/>
        <v>-0.15644058198308289</v>
      </c>
      <c r="D795">
        <f ca="1">Modèle!B5+Modèle!C5*C795</f>
        <v>2.5839094169279631</v>
      </c>
      <c r="F795">
        <f t="shared" ca="1" si="157"/>
        <v>0.75355481400009128</v>
      </c>
      <c r="G795">
        <f t="shared" ca="1" si="157"/>
        <v>0.51646956461867166</v>
      </c>
      <c r="H795">
        <f t="shared" ca="1" si="154"/>
        <v>-0.74824373365462626</v>
      </c>
      <c r="I795">
        <f ca="1">Modèle!B14+Modèle!C14*H795</f>
        <v>1.1841112655887187</v>
      </c>
      <c r="K795">
        <f t="shared" ca="1" si="158"/>
        <v>0.53593390582062295</v>
      </c>
      <c r="L795">
        <f t="shared" ca="1" si="158"/>
        <v>0.39243140832223111</v>
      </c>
      <c r="M795">
        <f t="shared" ca="1" si="155"/>
        <v>-0.87136980123467811</v>
      </c>
      <c r="N795">
        <f ca="1">Modèle!B23+Modèle!C23*M795</f>
        <v>0.52999485573786531</v>
      </c>
    </row>
    <row r="796" spans="1:14" x14ac:dyDescent="0.3">
      <c r="A796">
        <f t="shared" ca="1" si="156"/>
        <v>0.54308298313363057</v>
      </c>
      <c r="B796">
        <f t="shared" ca="1" si="156"/>
        <v>0.78107981650999359</v>
      </c>
      <c r="C796">
        <f t="shared" ca="1" si="153"/>
        <v>0.21441241760528534</v>
      </c>
      <c r="D796">
        <f ca="1">Modèle!B5+Modèle!C5*C796</f>
        <v>2.7540938584390653</v>
      </c>
      <c r="F796">
        <f t="shared" ca="1" si="157"/>
        <v>0.29311566207900341</v>
      </c>
      <c r="G796">
        <f t="shared" ca="1" si="157"/>
        <v>0.23326156160446643</v>
      </c>
      <c r="H796">
        <f t="shared" ca="1" si="154"/>
        <v>0.16446157511565426</v>
      </c>
      <c r="I796">
        <f ca="1">Modèle!B14+Modèle!C14*H796</f>
        <v>1.6706744656941552</v>
      </c>
      <c r="K796">
        <f t="shared" ca="1" si="158"/>
        <v>4.4393213261362696E-2</v>
      </c>
      <c r="L796">
        <f t="shared" ca="1" si="158"/>
        <v>0.19790039931970838</v>
      </c>
      <c r="M796">
        <f t="shared" ca="1" si="155"/>
        <v>0.80251076701455093</v>
      </c>
      <c r="N796">
        <f ca="1">Modèle!B23+Modèle!C23*M796</f>
        <v>1.0751777568166392</v>
      </c>
    </row>
    <row r="797" spans="1:14" x14ac:dyDescent="0.3">
      <c r="A797">
        <f t="shared" ca="1" si="156"/>
        <v>0.1096206742719924</v>
      </c>
      <c r="B797">
        <f t="shared" ca="1" si="156"/>
        <v>0.85024364419468401</v>
      </c>
      <c r="C797">
        <f t="shared" ca="1" si="153"/>
        <v>1.2385543672435699</v>
      </c>
      <c r="D797">
        <f ca="1">Modèle!B5+Modèle!C5*C797</f>
        <v>3.2240725991280743</v>
      </c>
      <c r="F797">
        <f t="shared" ca="1" si="157"/>
        <v>0.25523521932116922</v>
      </c>
      <c r="G797">
        <f t="shared" ca="1" si="157"/>
        <v>0.21380377689690611</v>
      </c>
      <c r="H797">
        <f t="shared" ca="1" si="154"/>
        <v>0.37261877156852868</v>
      </c>
      <c r="I797">
        <f ca="1">Modèle!B14+Modèle!C14*H797</f>
        <v>1.7816430671231827</v>
      </c>
      <c r="K797">
        <f t="shared" ca="1" si="158"/>
        <v>0.49392778221594247</v>
      </c>
      <c r="L797">
        <f t="shared" ca="1" si="158"/>
        <v>0.80211464924709597</v>
      </c>
      <c r="M797">
        <f t="shared" ca="1" si="155"/>
        <v>0.38200856509965869</v>
      </c>
      <c r="N797">
        <f ca="1">Modèle!B23+Modèle!C23*M797</f>
        <v>0.93822018965295884</v>
      </c>
    </row>
    <row r="798" spans="1:14" x14ac:dyDescent="0.3">
      <c r="A798">
        <f t="shared" ca="1" si="156"/>
        <v>0.84976214912217873</v>
      </c>
      <c r="B798">
        <f t="shared" ca="1" si="156"/>
        <v>0.77823528482640014</v>
      </c>
      <c r="C798">
        <f t="shared" ca="1" si="153"/>
        <v>0.1007006125303294</v>
      </c>
      <c r="D798">
        <f ca="1">Modèle!B5+Modèle!C5*C798</f>
        <v>2.7019115110901679</v>
      </c>
      <c r="F798">
        <f t="shared" ca="1" si="157"/>
        <v>5.4883779906762076E-2</v>
      </c>
      <c r="G798">
        <f t="shared" ca="1" si="157"/>
        <v>0.60952140367951746</v>
      </c>
      <c r="H798">
        <f t="shared" ca="1" si="154"/>
        <v>-1.8610631511697091</v>
      </c>
      <c r="I798">
        <f ca="1">Modèle!B14+Modèle!C14*H798</f>
        <v>0.59086723411142805</v>
      </c>
      <c r="K798">
        <f t="shared" ca="1" si="158"/>
        <v>0.51667630627836436</v>
      </c>
      <c r="L798">
        <f t="shared" ca="1" si="158"/>
        <v>0.34030099277095138</v>
      </c>
      <c r="M798">
        <f t="shared" ca="1" si="155"/>
        <v>-0.61760999771347613</v>
      </c>
      <c r="N798">
        <f ca="1">Modèle!B23+Modèle!C23*M798</f>
        <v>0.61264442374472083</v>
      </c>
    </row>
    <row r="799" spans="1:14" x14ac:dyDescent="0.3">
      <c r="A799">
        <f t="shared" ca="1" si="156"/>
        <v>0.41930670836346851</v>
      </c>
      <c r="B799">
        <f t="shared" ca="1" si="156"/>
        <v>0.37666916273899265</v>
      </c>
      <c r="C799">
        <f t="shared" ca="1" si="153"/>
        <v>-0.94200957615034875</v>
      </c>
      <c r="D799">
        <f ca="1">Modèle!B5+Modèle!C5*C799</f>
        <v>2.2234118055046048</v>
      </c>
      <c r="F799">
        <f t="shared" ca="1" si="157"/>
        <v>0.94768550975154631</v>
      </c>
      <c r="G799">
        <f t="shared" ca="1" si="157"/>
        <v>0.74920412350601706</v>
      </c>
      <c r="H799">
        <f t="shared" ca="1" si="154"/>
        <v>-1.6392966489033342E-3</v>
      </c>
      <c r="I799">
        <f ca="1">Modèle!B14+Modèle!C14*H799</f>
        <v>1.5821260909564696</v>
      </c>
      <c r="K799">
        <f t="shared" ca="1" si="158"/>
        <v>0.42890264006035628</v>
      </c>
      <c r="L799">
        <f t="shared" ca="1" si="158"/>
        <v>0.81675731664947826</v>
      </c>
      <c r="M799">
        <f t="shared" ca="1" si="155"/>
        <v>0.52991160972030116</v>
      </c>
      <c r="N799">
        <f ca="1">Modèle!B23+Modèle!C23*M799</f>
        <v>0.98639221128590204</v>
      </c>
    </row>
    <row r="800" spans="1:14" x14ac:dyDescent="0.3">
      <c r="A800">
        <f t="shared" ca="1" si="156"/>
        <v>0.2701041655404689</v>
      </c>
      <c r="B800">
        <f t="shared" ca="1" si="156"/>
        <v>0.65777041934290692</v>
      </c>
      <c r="C800">
        <f t="shared" ca="1" si="153"/>
        <v>-0.88601501579510999</v>
      </c>
      <c r="D800">
        <f ca="1">Modèle!B5+Modèle!C5*C800</f>
        <v>2.2491077092516241</v>
      </c>
      <c r="F800">
        <f t="shared" ca="1" si="157"/>
        <v>0.25892686398989173</v>
      </c>
      <c r="G800">
        <f t="shared" ca="1" si="157"/>
        <v>5.2248951839094837E-2</v>
      </c>
      <c r="H800">
        <f t="shared" ca="1" si="154"/>
        <v>1.5561111955099824</v>
      </c>
      <c r="I800">
        <f ca="1">Modèle!B14+Modèle!C14*H800</f>
        <v>2.4125628783263715</v>
      </c>
      <c r="K800">
        <f t="shared" ca="1" si="158"/>
        <v>0.31456005937871345</v>
      </c>
      <c r="L800">
        <f t="shared" ca="1" si="158"/>
        <v>4.8572409673739325E-2</v>
      </c>
      <c r="M800">
        <f t="shared" ca="1" si="155"/>
        <v>1.4506267092219747</v>
      </c>
      <c r="N800">
        <f ca="1">Modèle!B23+Modèle!C23*M800</f>
        <v>1.2862691191935971</v>
      </c>
    </row>
    <row r="801" spans="1:14" x14ac:dyDescent="0.3">
      <c r="A801">
        <f t="shared" ca="1" si="156"/>
        <v>0.17911788144199792</v>
      </c>
      <c r="B801">
        <f t="shared" ca="1" si="156"/>
        <v>0.18262810433150811</v>
      </c>
      <c r="C801">
        <f t="shared" ca="1" si="153"/>
        <v>0.76182059676463953</v>
      </c>
      <c r="D801">
        <f ca="1">Modèle!B5+Modèle!C5*C801</f>
        <v>3.005299471855293</v>
      </c>
      <c r="F801">
        <f t="shared" ca="1" si="157"/>
        <v>0.51290328330232338</v>
      </c>
      <c r="G801">
        <f t="shared" ca="1" si="157"/>
        <v>0.89976895101323662</v>
      </c>
      <c r="H801">
        <f t="shared" ca="1" si="154"/>
        <v>0.93388661496418179</v>
      </c>
      <c r="I801">
        <f ca="1">Modèle!B14+Modèle!C14*H801</f>
        <v>2.0808549544374051</v>
      </c>
      <c r="K801">
        <f t="shared" ca="1" si="158"/>
        <v>0.23485049244529377</v>
      </c>
      <c r="L801">
        <f t="shared" ca="1" si="158"/>
        <v>0.5343756882650017</v>
      </c>
      <c r="M801">
        <f t="shared" ca="1" si="155"/>
        <v>-1.6626858863536058</v>
      </c>
      <c r="N801">
        <f ca="1">Modèle!B23+Modèle!C23*M801</f>
        <v>0.27226320681463057</v>
      </c>
    </row>
    <row r="802" spans="1:14" x14ac:dyDescent="0.3">
      <c r="A802">
        <f t="shared" ca="1" si="156"/>
        <v>0.18093090501333042</v>
      </c>
      <c r="B802">
        <f t="shared" ca="1" si="156"/>
        <v>0.50124292451974017</v>
      </c>
      <c r="C802">
        <f t="shared" ca="1" si="153"/>
        <v>-1.8490731701483645</v>
      </c>
      <c r="D802">
        <f ca="1">Modèle!B5+Modèle!C5*C802</f>
        <v>1.8071603222189156</v>
      </c>
      <c r="F802">
        <f t="shared" ca="1" si="157"/>
        <v>0.49189120272860276</v>
      </c>
      <c r="G802">
        <f t="shared" ca="1" si="157"/>
        <v>0.64503657296413308</v>
      </c>
      <c r="H802">
        <f t="shared" ca="1" si="154"/>
        <v>-0.72988834564155225</v>
      </c>
      <c r="I802">
        <f ca="1">Modèle!B14+Modèle!C14*H802</f>
        <v>1.1938965229384886</v>
      </c>
      <c r="K802">
        <f t="shared" ca="1" si="158"/>
        <v>0.64152246513831412</v>
      </c>
      <c r="L802">
        <f t="shared" ca="1" si="158"/>
        <v>0.62982762190454089</v>
      </c>
      <c r="M802">
        <f t="shared" ca="1" si="155"/>
        <v>-0.64575337511691766</v>
      </c>
      <c r="N802">
        <f ca="1">Modèle!B23+Modèle!C23*M802</f>
        <v>0.60347812572441994</v>
      </c>
    </row>
    <row r="803" spans="1:14" x14ac:dyDescent="0.3">
      <c r="A803">
        <f t="shared" ca="1" si="156"/>
        <v>0.26741560577769219</v>
      </c>
      <c r="B803">
        <f t="shared" ca="1" si="156"/>
        <v>0.68262698796263865</v>
      </c>
      <c r="C803">
        <f t="shared" ca="1" si="153"/>
        <v>-0.66718472169042431</v>
      </c>
      <c r="D803">
        <f ca="1">Modèle!B5+Modèle!C5*C803</f>
        <v>2.3495289312162644</v>
      </c>
      <c r="F803">
        <f t="shared" ca="1" si="157"/>
        <v>0.59117739807226044</v>
      </c>
      <c r="G803">
        <f t="shared" ca="1" si="157"/>
        <v>0.46090997110014931</v>
      </c>
      <c r="H803">
        <f t="shared" ca="1" si="154"/>
        <v>-0.99454800300530466</v>
      </c>
      <c r="I803">
        <f ca="1">Modèle!B14+Modèle!C14*H803</f>
        <v>1.0528064595978721</v>
      </c>
      <c r="K803">
        <f t="shared" ca="1" si="158"/>
        <v>0.20096330860919842</v>
      </c>
      <c r="L803">
        <f t="shared" ca="1" si="158"/>
        <v>2.9425408377675266E-2</v>
      </c>
      <c r="M803">
        <f t="shared" ca="1" si="155"/>
        <v>1.7609114610195973</v>
      </c>
      <c r="N803">
        <f ca="1">Modèle!B23+Modèle!C23*M803</f>
        <v>1.3873288628540827</v>
      </c>
    </row>
    <row r="804" spans="1:14" x14ac:dyDescent="0.3">
      <c r="A804">
        <f t="shared" ref="A804:B823" ca="1" si="159">RAND()</f>
        <v>5.462535392490242E-2</v>
      </c>
      <c r="B804">
        <f t="shared" ca="1" si="159"/>
        <v>0.7438364289500029</v>
      </c>
      <c r="C804">
        <f t="shared" ca="1" si="153"/>
        <v>-9.3359912032210293E-2</v>
      </c>
      <c r="D804">
        <f ca="1">Modèle!B5+Modèle!C5*C804</f>
        <v>2.6128571363684188</v>
      </c>
      <c r="F804">
        <f t="shared" ref="F804:G823" ca="1" si="160">RAND()</f>
        <v>0.11160232627534283</v>
      </c>
      <c r="G804">
        <f t="shared" ca="1" si="160"/>
        <v>0.36440425711101754</v>
      </c>
      <c r="H804">
        <f t="shared" ca="1" si="154"/>
        <v>-1.3790221812113779</v>
      </c>
      <c r="I804">
        <f ca="1">Modèle!B14+Modèle!C14*H804</f>
        <v>0.84784327519621439</v>
      </c>
      <c r="K804">
        <f t="shared" ref="K804:L823" ca="1" si="161">RAND()</f>
        <v>0.92456981128581506</v>
      </c>
      <c r="L804">
        <f t="shared" ca="1" si="161"/>
        <v>0.82976911566402922</v>
      </c>
      <c r="M804">
        <f t="shared" ca="1" si="155"/>
        <v>0.19029355051379798</v>
      </c>
      <c r="N804">
        <f ca="1">Modèle!B23+Modèle!C23*M804</f>
        <v>0.87577860940234398</v>
      </c>
    </row>
    <row r="805" spans="1:14" x14ac:dyDescent="0.3">
      <c r="A805">
        <f t="shared" ca="1" si="159"/>
        <v>0.93242017587155768</v>
      </c>
      <c r="B805">
        <f t="shared" ca="1" si="159"/>
        <v>0.51925550150919031</v>
      </c>
      <c r="C805">
        <f t="shared" ca="1" si="153"/>
        <v>-0.37135563516783754</v>
      </c>
      <c r="D805">
        <f ca="1">Modèle!B5+Modèle!C5*C805</f>
        <v>2.4852848990214795</v>
      </c>
      <c r="F805">
        <f t="shared" ca="1" si="160"/>
        <v>0.65006236251498728</v>
      </c>
      <c r="G805">
        <f t="shared" ca="1" si="160"/>
        <v>0.86861262736197509</v>
      </c>
      <c r="H805">
        <f t="shared" ca="1" si="154"/>
        <v>0.62940807570325219</v>
      </c>
      <c r="I805">
        <f ca="1">Modèle!B14+Modèle!C14*H805</f>
        <v>1.9185374451574038</v>
      </c>
      <c r="K805">
        <f t="shared" ca="1" si="161"/>
        <v>8.1776397061451123E-2</v>
      </c>
      <c r="L805">
        <f t="shared" ca="1" si="161"/>
        <v>0.76824021778272811</v>
      </c>
      <c r="M805">
        <f t="shared" ca="1" si="155"/>
        <v>0.25590022705103249</v>
      </c>
      <c r="N805">
        <f ca="1">Modèle!B23+Modèle!C23*M805</f>
        <v>0.89714670395052121</v>
      </c>
    </row>
    <row r="806" spans="1:14" x14ac:dyDescent="0.3">
      <c r="A806">
        <f t="shared" ca="1" si="159"/>
        <v>0.20021865626881796</v>
      </c>
      <c r="B806">
        <f t="shared" ca="1" si="159"/>
        <v>0.64675011933244253</v>
      </c>
      <c r="C806">
        <f t="shared" ca="1" si="153"/>
        <v>-1.0836074111979195</v>
      </c>
      <c r="D806">
        <f ca="1">Modèle!B5+Modèle!C5*C806</f>
        <v>2.158432559001275</v>
      </c>
      <c r="F806">
        <f t="shared" ca="1" si="160"/>
        <v>0.20424876289339233</v>
      </c>
      <c r="G806">
        <f t="shared" ca="1" si="160"/>
        <v>6.7127692863653277E-2</v>
      </c>
      <c r="H806">
        <f t="shared" ca="1" si="154"/>
        <v>1.6261667414532317</v>
      </c>
      <c r="I806">
        <f ca="1">Modèle!B14+Modèle!C14*H806</f>
        <v>2.4499094898687179</v>
      </c>
      <c r="K806">
        <f t="shared" ca="1" si="161"/>
        <v>8.5274902226692983E-3</v>
      </c>
      <c r="L806">
        <f t="shared" ca="1" si="161"/>
        <v>0.11187333686683731</v>
      </c>
      <c r="M806">
        <f t="shared" ca="1" si="155"/>
        <v>2.3551688067014087</v>
      </c>
      <c r="N806">
        <f ca="1">Modèle!B23+Modèle!C23*M806</f>
        <v>1.5808784803426488</v>
      </c>
    </row>
    <row r="807" spans="1:14" x14ac:dyDescent="0.3">
      <c r="A807">
        <f t="shared" ca="1" si="159"/>
        <v>4.5327468450694353E-2</v>
      </c>
      <c r="B807">
        <f t="shared" ca="1" si="159"/>
        <v>6.1615602025002492E-3</v>
      </c>
      <c r="C807">
        <f t="shared" ca="1" si="153"/>
        <v>2.4856417101727324</v>
      </c>
      <c r="D807">
        <f ca="1">Modèle!B5+Modèle!C5*C807</f>
        <v>3.7963609807982666</v>
      </c>
      <c r="F807">
        <f t="shared" ca="1" si="160"/>
        <v>0.13855256219833012</v>
      </c>
      <c r="G807">
        <f t="shared" ca="1" si="160"/>
        <v>0.72487339063020262</v>
      </c>
      <c r="H807">
        <f t="shared" ca="1" si="154"/>
        <v>-0.31258790396352515</v>
      </c>
      <c r="I807">
        <f ca="1">Modèle!B14+Modèle!C14*H807</f>
        <v>1.4163593883970447</v>
      </c>
      <c r="K807">
        <f t="shared" ca="1" si="161"/>
        <v>0.82507182632374143</v>
      </c>
      <c r="L807">
        <f t="shared" ca="1" si="161"/>
        <v>0.19622959047626021</v>
      </c>
      <c r="M807">
        <f t="shared" ca="1" si="155"/>
        <v>0.20554985313227686</v>
      </c>
      <c r="N807">
        <f ca="1">Modèle!B23+Modèle!C23*M807</f>
        <v>0.88074758716518253</v>
      </c>
    </row>
    <row r="808" spans="1:14" x14ac:dyDescent="0.3">
      <c r="A808">
        <f t="shared" ca="1" si="159"/>
        <v>0.69671882994755718</v>
      </c>
      <c r="B808">
        <f t="shared" ca="1" si="159"/>
        <v>0.8944359854362931</v>
      </c>
      <c r="C808">
        <f t="shared" ca="1" si="153"/>
        <v>0.66989566555859115</v>
      </c>
      <c r="D808">
        <f ca="1">Modèle!B5+Modèle!C5*C808</f>
        <v>2.9631151209248374</v>
      </c>
      <c r="F808">
        <f t="shared" ca="1" si="160"/>
        <v>0.35326126851670081</v>
      </c>
      <c r="G808">
        <f t="shared" ca="1" si="160"/>
        <v>8.5892013517902432E-2</v>
      </c>
      <c r="H808">
        <f t="shared" ca="1" si="154"/>
        <v>1.2375711914176499</v>
      </c>
      <c r="I808">
        <f ca="1">Modèle!B14+Modèle!C14*H808</f>
        <v>2.2427492021447493</v>
      </c>
      <c r="K808">
        <f t="shared" ca="1" si="161"/>
        <v>0.77511145730957898</v>
      </c>
      <c r="L808">
        <f t="shared" ca="1" si="161"/>
        <v>0.35260706772887984</v>
      </c>
      <c r="M808">
        <f t="shared" ca="1" si="155"/>
        <v>-0.42895815730415982</v>
      </c>
      <c r="N808">
        <f ca="1">Modèle!B23+Modèle!C23*M808</f>
        <v>0.67408832816603514</v>
      </c>
    </row>
    <row r="809" spans="1:14" x14ac:dyDescent="0.3">
      <c r="A809">
        <f t="shared" ca="1" si="159"/>
        <v>0.1569765560015558</v>
      </c>
      <c r="B809">
        <f t="shared" ca="1" si="159"/>
        <v>0.31945694158353954</v>
      </c>
      <c r="C809">
        <f t="shared" ca="1" si="153"/>
        <v>-0.81342377834410029</v>
      </c>
      <c r="D809">
        <f ca="1">Modèle!B5+Modèle!C5*C809</f>
        <v>2.2824198281178925</v>
      </c>
      <c r="F809">
        <f t="shared" ca="1" si="160"/>
        <v>0.66989660088925174</v>
      </c>
      <c r="G809">
        <f t="shared" ca="1" si="160"/>
        <v>0.92986863337982728</v>
      </c>
      <c r="H809">
        <f t="shared" ca="1" si="154"/>
        <v>0.80962605929174114</v>
      </c>
      <c r="I809">
        <f ca="1">Modèle!B14+Modèle!C14*H809</f>
        <v>2.0146116522084272</v>
      </c>
      <c r="K809">
        <f t="shared" ca="1" si="161"/>
        <v>0.14825983951334942</v>
      </c>
      <c r="L809">
        <f t="shared" ca="1" si="161"/>
        <v>0.98054021989005113</v>
      </c>
      <c r="M809">
        <f t="shared" ca="1" si="155"/>
        <v>1.9392755173047962</v>
      </c>
      <c r="N809">
        <f ca="1">Modèle!B23+Modèle!C23*M809</f>
        <v>1.445422035986172</v>
      </c>
    </row>
    <row r="810" spans="1:14" x14ac:dyDescent="0.3">
      <c r="A810">
        <f t="shared" ca="1" si="159"/>
        <v>0.11940735905105959</v>
      </c>
      <c r="B810">
        <f t="shared" ca="1" si="159"/>
        <v>0.38975634914644153</v>
      </c>
      <c r="C810">
        <f t="shared" ca="1" si="153"/>
        <v>-1.5865201942979958</v>
      </c>
      <c r="D810">
        <f ca="1">Modèle!B5+Modèle!C5*C810</f>
        <v>1.9276458828366496</v>
      </c>
      <c r="F810">
        <f t="shared" ca="1" si="160"/>
        <v>0.21901876459046676</v>
      </c>
      <c r="G810">
        <f t="shared" ca="1" si="160"/>
        <v>0.22039167872882504</v>
      </c>
      <c r="H810">
        <f t="shared" ca="1" si="154"/>
        <v>0.32234584359964902</v>
      </c>
      <c r="I810">
        <f ca="1">Modèle!B14+Modèle!C14*H810</f>
        <v>1.7548425692229728</v>
      </c>
      <c r="K810">
        <f t="shared" ca="1" si="161"/>
        <v>0.74862352601637816</v>
      </c>
      <c r="L810">
        <f t="shared" ca="1" si="161"/>
        <v>0.18550617537189928</v>
      </c>
      <c r="M810">
        <f t="shared" ca="1" si="155"/>
        <v>0.29998532757317459</v>
      </c>
      <c r="N810">
        <f ca="1">Modèle!B23+Modèle!C23*M810</f>
        <v>0.91150522119058297</v>
      </c>
    </row>
    <row r="811" spans="1:14" x14ac:dyDescent="0.3">
      <c r="A811">
        <f t="shared" ca="1" si="159"/>
        <v>0.4172056968322958</v>
      </c>
      <c r="B811">
        <f t="shared" ca="1" si="159"/>
        <v>0.22351156050857324</v>
      </c>
      <c r="C811">
        <f t="shared" ca="1" si="153"/>
        <v>0.21905029427397299</v>
      </c>
      <c r="D811">
        <f ca="1">Modèle!B5+Modèle!C5*C811</f>
        <v>2.7562221800423261</v>
      </c>
      <c r="F811">
        <f t="shared" ca="1" si="160"/>
        <v>0.38006820990335655</v>
      </c>
      <c r="G811">
        <f t="shared" ca="1" si="160"/>
        <v>0.41024357100307485</v>
      </c>
      <c r="H811">
        <f t="shared" ca="1" si="154"/>
        <v>-1.1755775833882327</v>
      </c>
      <c r="I811">
        <f ca="1">Modèle!B14+Modèle!C14*H811</f>
        <v>0.95629959029573308</v>
      </c>
      <c r="K811">
        <f t="shared" ca="1" si="161"/>
        <v>0.26465715574001913</v>
      </c>
      <c r="L811">
        <f t="shared" ca="1" si="161"/>
        <v>0.99034861813917952</v>
      </c>
      <c r="M811">
        <f t="shared" ca="1" si="155"/>
        <v>1.6275365521703113</v>
      </c>
      <c r="N811">
        <f ca="1">Modèle!B23+Modèle!C23*M811</f>
        <v>1.3438886550418703</v>
      </c>
    </row>
    <row r="812" spans="1:14" x14ac:dyDescent="0.3">
      <c r="A812">
        <f t="shared" ca="1" si="159"/>
        <v>0.26045365674915655</v>
      </c>
      <c r="B812">
        <f t="shared" ca="1" si="159"/>
        <v>0.9061541620891882</v>
      </c>
      <c r="C812">
        <f t="shared" ca="1" si="153"/>
        <v>1.3633300027661293</v>
      </c>
      <c r="D812">
        <f ca="1">Modèle!B5+Modèle!C5*C812</f>
        <v>3.2813321382693768</v>
      </c>
      <c r="F812">
        <f t="shared" ca="1" si="160"/>
        <v>0.36311435370667078</v>
      </c>
      <c r="G812">
        <f t="shared" ca="1" si="160"/>
        <v>0.43625384484980778</v>
      </c>
      <c r="H812">
        <f t="shared" ca="1" si="154"/>
        <v>-1.3107472516729528</v>
      </c>
      <c r="I812">
        <f ca="1">Modèle!B14+Modèle!C14*H812</f>
        <v>0.88424064013314885</v>
      </c>
      <c r="K812">
        <f t="shared" ca="1" si="161"/>
        <v>8.1475450758294543E-2</v>
      </c>
      <c r="L812">
        <f t="shared" ca="1" si="161"/>
        <v>0.3756726040514351</v>
      </c>
      <c r="M812">
        <f t="shared" ca="1" si="155"/>
        <v>-1.5901719238882064</v>
      </c>
      <c r="N812">
        <f ca="1">Modèle!B23+Modèle!C23*M812</f>
        <v>0.29588100438961118</v>
      </c>
    </row>
    <row r="813" spans="1:14" x14ac:dyDescent="0.3">
      <c r="A813">
        <f t="shared" ca="1" si="159"/>
        <v>0.57071854836752245</v>
      </c>
      <c r="B813">
        <f t="shared" ca="1" si="159"/>
        <v>0.70368301575045478</v>
      </c>
      <c r="C813">
        <f t="shared" ca="1" si="153"/>
        <v>-0.3038886256172606</v>
      </c>
      <c r="D813">
        <f ca="1">Modèle!B5+Modèle!C5*C813</f>
        <v>2.5162455097042389</v>
      </c>
      <c r="F813">
        <f t="shared" ca="1" si="160"/>
        <v>0.57451334116342778</v>
      </c>
      <c r="G813">
        <f t="shared" ca="1" si="160"/>
        <v>0.65178077564818404</v>
      </c>
      <c r="H813">
        <f t="shared" ca="1" si="154"/>
        <v>-0.60927269279631757</v>
      </c>
      <c r="I813">
        <f ca="1">Modèle!B14+Modèle!C14*H813</f>
        <v>1.258196727470283</v>
      </c>
      <c r="K813">
        <f t="shared" ca="1" si="161"/>
        <v>0.65197996676839054</v>
      </c>
      <c r="L813">
        <f t="shared" ca="1" si="161"/>
        <v>0.97313071828985231</v>
      </c>
      <c r="M813">
        <f t="shared" ca="1" si="155"/>
        <v>0.91177348140315606</v>
      </c>
      <c r="N813">
        <f ca="1">Modèle!B23+Modèle!C23*M813</f>
        <v>1.1107646228930079</v>
      </c>
    </row>
    <row r="814" spans="1:14" x14ac:dyDescent="0.3">
      <c r="A814">
        <f t="shared" ca="1" si="159"/>
        <v>2.8555658258230365E-2</v>
      </c>
      <c r="B814">
        <f t="shared" ca="1" si="159"/>
        <v>0.35280729677173139</v>
      </c>
      <c r="C814">
        <f t="shared" ca="1" si="153"/>
        <v>-1.6053128268095131</v>
      </c>
      <c r="D814">
        <f ca="1">Modèle!B5+Modèle!C5*C814</f>
        <v>1.9190219437771145</v>
      </c>
      <c r="F814">
        <f t="shared" ca="1" si="160"/>
        <v>0.10668501835761701</v>
      </c>
      <c r="G814">
        <f t="shared" ca="1" si="160"/>
        <v>0.12026177461212739</v>
      </c>
      <c r="H814">
        <f t="shared" ca="1" si="154"/>
        <v>1.5398194727219403</v>
      </c>
      <c r="I814">
        <f ca="1">Modèle!B14+Modèle!C14*H814</f>
        <v>2.4038777609080664</v>
      </c>
      <c r="K814">
        <f t="shared" ca="1" si="161"/>
        <v>0.48644133245000332</v>
      </c>
      <c r="L814">
        <f t="shared" ca="1" si="161"/>
        <v>0.26638241590317357</v>
      </c>
      <c r="M814">
        <f t="shared" ca="1" si="155"/>
        <v>-0.12335719867770925</v>
      </c>
      <c r="N814">
        <f ca="1">Modèle!B23+Modèle!C23*M814</f>
        <v>0.77362256039067012</v>
      </c>
    </row>
    <row r="815" spans="1:14" x14ac:dyDescent="0.3">
      <c r="A815">
        <f t="shared" ca="1" si="159"/>
        <v>0.46507827158077442</v>
      </c>
      <c r="B815">
        <f t="shared" ca="1" si="159"/>
        <v>0.96755626587178845</v>
      </c>
      <c r="C815">
        <f t="shared" ca="1" si="153"/>
        <v>1.2117553418791915</v>
      </c>
      <c r="D815">
        <f ca="1">Modèle!B5+Modèle!C5*C815</f>
        <v>3.211774526388361</v>
      </c>
      <c r="F815">
        <f t="shared" ca="1" si="160"/>
        <v>0.64862676351915627</v>
      </c>
      <c r="G815">
        <f t="shared" ca="1" si="160"/>
        <v>0.31063579233656902</v>
      </c>
      <c r="H815">
        <f t="shared" ca="1" si="154"/>
        <v>-0.34598636974924207</v>
      </c>
      <c r="I815">
        <f ca="1">Modèle!B14+Modèle!C14*H815</f>
        <v>1.398554666286679</v>
      </c>
      <c r="K815">
        <f t="shared" ca="1" si="161"/>
        <v>0.53934541707492312</v>
      </c>
      <c r="L815">
        <f t="shared" ca="1" si="161"/>
        <v>0.55670447531472078</v>
      </c>
      <c r="M815">
        <f t="shared" ca="1" si="155"/>
        <v>-1.0414294886808575</v>
      </c>
      <c r="N815">
        <f ca="1">Modèle!B23+Modèle!C23*M815</f>
        <v>0.47460641553664468</v>
      </c>
    </row>
    <row r="816" spans="1:14" x14ac:dyDescent="0.3">
      <c r="A816">
        <f t="shared" ca="1" si="159"/>
        <v>0.69917169665844947</v>
      </c>
      <c r="B816">
        <f t="shared" ca="1" si="159"/>
        <v>0.2589795385849003</v>
      </c>
      <c r="C816">
        <f t="shared" ca="1" si="153"/>
        <v>-4.7706151776118921E-2</v>
      </c>
      <c r="D816">
        <f ca="1">Modèle!B5+Modèle!C5*C816</f>
        <v>2.633807646949939</v>
      </c>
      <c r="F816">
        <f t="shared" ca="1" si="160"/>
        <v>0.11154309238436289</v>
      </c>
      <c r="G816">
        <f t="shared" ca="1" si="160"/>
        <v>0.55855638836250499</v>
      </c>
      <c r="H816">
        <f t="shared" ca="1" si="154"/>
        <v>-1.9542764838425066</v>
      </c>
      <c r="I816">
        <f ca="1">Modèle!B14+Modèle!C14*H816</f>
        <v>0.54117520646355954</v>
      </c>
      <c r="K816">
        <f t="shared" ca="1" si="161"/>
        <v>0.96558059514328387</v>
      </c>
      <c r="L816">
        <f t="shared" ca="1" si="161"/>
        <v>0.49069615249395693</v>
      </c>
      <c r="M816">
        <f t="shared" ca="1" si="155"/>
        <v>-0.26422016580232416</v>
      </c>
      <c r="N816">
        <f ca="1">Modèle!B23+Modèle!C23*M816</f>
        <v>0.727743491998183</v>
      </c>
    </row>
    <row r="817" spans="1:14" x14ac:dyDescent="0.3">
      <c r="A817">
        <f t="shared" ca="1" si="159"/>
        <v>0.13311804417598228</v>
      </c>
      <c r="B817">
        <f t="shared" ca="1" si="159"/>
        <v>8.2484148814618852E-3</v>
      </c>
      <c r="C817">
        <f t="shared" ca="1" si="153"/>
        <v>2.0055460790548931</v>
      </c>
      <c r="D817">
        <f ca="1">Modèle!B5+Modèle!C5*C817</f>
        <v>3.5760450956782903</v>
      </c>
      <c r="F817">
        <f t="shared" ca="1" si="160"/>
        <v>0.68702866622041014</v>
      </c>
      <c r="G817">
        <f t="shared" ca="1" si="160"/>
        <v>0.48586788364718847</v>
      </c>
      <c r="H817">
        <f t="shared" ca="1" si="154"/>
        <v>-0.8630496551355884</v>
      </c>
      <c r="I817">
        <f ca="1">Modèle!B14+Modèle!C14*H817</f>
        <v>1.1229082288472179</v>
      </c>
      <c r="K817">
        <f t="shared" ca="1" si="161"/>
        <v>0.50904415265491088</v>
      </c>
      <c r="L817">
        <f t="shared" ca="1" si="161"/>
        <v>0.46885660686340025</v>
      </c>
      <c r="M817">
        <f t="shared" ca="1" si="155"/>
        <v>-1.1399072530650289</v>
      </c>
      <c r="N817">
        <f ca="1">Modèle!B23+Modèle!C23*M817</f>
        <v>0.44253220767672008</v>
      </c>
    </row>
    <row r="818" spans="1:14" x14ac:dyDescent="0.3">
      <c r="A818">
        <f t="shared" ca="1" si="159"/>
        <v>0.46320809583649991</v>
      </c>
      <c r="B818">
        <f t="shared" ca="1" si="159"/>
        <v>4.1577404861603995E-2</v>
      </c>
      <c r="C818">
        <f t="shared" ca="1" si="153"/>
        <v>1.1985344919456902</v>
      </c>
      <c r="D818">
        <f ca="1">Modèle!B5+Modèle!C5*C818</f>
        <v>3.2057074783538773</v>
      </c>
      <c r="F818">
        <f t="shared" ca="1" si="160"/>
        <v>0.86844584443489914</v>
      </c>
      <c r="G818">
        <f t="shared" ca="1" si="160"/>
        <v>0.94308946569050078</v>
      </c>
      <c r="H818">
        <f t="shared" ca="1" si="154"/>
        <v>0.49753522277530771</v>
      </c>
      <c r="I818">
        <f ca="1">Modèle!B14+Modèle!C14*H818</f>
        <v>1.8482360272615166</v>
      </c>
      <c r="K818">
        <f t="shared" ca="1" si="161"/>
        <v>0.57307905142965632</v>
      </c>
      <c r="L818">
        <f t="shared" ca="1" si="161"/>
        <v>0.5948051898180462</v>
      </c>
      <c r="M818">
        <f t="shared" ca="1" si="155"/>
        <v>-0.87346709922300203</v>
      </c>
      <c r="N818">
        <f ca="1">Modèle!B23+Modèle!C23*M818</f>
        <v>0.52931176578306816</v>
      </c>
    </row>
    <row r="819" spans="1:14" x14ac:dyDescent="0.3">
      <c r="A819">
        <f t="shared" ca="1" si="159"/>
        <v>0.99031299255273786</v>
      </c>
      <c r="B819">
        <f t="shared" ca="1" si="159"/>
        <v>0.45856784859381783</v>
      </c>
      <c r="C819">
        <f t="shared" ca="1" si="153"/>
        <v>-0.13482815165009432</v>
      </c>
      <c r="D819">
        <f ca="1">Modèle!B5+Modèle!C5*C819</f>
        <v>2.5938273612077718</v>
      </c>
      <c r="F819">
        <f t="shared" ca="1" si="160"/>
        <v>0.83485166920506182</v>
      </c>
      <c r="G819">
        <f t="shared" ca="1" si="160"/>
        <v>0.9835968527154707</v>
      </c>
      <c r="H819">
        <f t="shared" ca="1" si="154"/>
        <v>0.59764650478270154</v>
      </c>
      <c r="I819">
        <f ca="1">Modèle!B14+Modèle!C14*H819</f>
        <v>1.9016053516996583</v>
      </c>
      <c r="K819">
        <f t="shared" ca="1" si="161"/>
        <v>0.34709344704112044</v>
      </c>
      <c r="L819">
        <f t="shared" ca="1" si="161"/>
        <v>5.4960476482498133E-2</v>
      </c>
      <c r="M819">
        <f t="shared" ca="1" si="155"/>
        <v>1.3688766856405521</v>
      </c>
      <c r="N819">
        <f ca="1">Modèle!B23+Modèle!C23*M819</f>
        <v>1.2596431365131278</v>
      </c>
    </row>
    <row r="820" spans="1:14" x14ac:dyDescent="0.3">
      <c r="A820">
        <f t="shared" ca="1" si="159"/>
        <v>0.84189531963862685</v>
      </c>
      <c r="B820">
        <f t="shared" ca="1" si="159"/>
        <v>9.5668327287650623E-2</v>
      </c>
      <c r="C820">
        <f t="shared" ca="1" si="153"/>
        <v>0.48384666328426029</v>
      </c>
      <c r="D820">
        <f ca="1">Modèle!B5+Modèle!C5*C820</f>
        <v>2.8777372337811471</v>
      </c>
      <c r="F820">
        <f t="shared" ca="1" si="160"/>
        <v>0.11327448299612053</v>
      </c>
      <c r="G820">
        <f t="shared" ca="1" si="160"/>
        <v>0.90964761136911054</v>
      </c>
      <c r="H820">
        <f t="shared" ca="1" si="154"/>
        <v>1.7596954414158663</v>
      </c>
      <c r="I820">
        <f ca="1">Modèle!B14+Modèle!C14*H820</f>
        <v>2.5210936398187984</v>
      </c>
      <c r="K820">
        <f t="shared" ca="1" si="161"/>
        <v>0.67486644619014902</v>
      </c>
      <c r="L820">
        <f t="shared" ca="1" si="161"/>
        <v>0.21276646581714298</v>
      </c>
      <c r="M820">
        <f t="shared" ca="1" si="155"/>
        <v>0.20558407034549941</v>
      </c>
      <c r="N820">
        <f ca="1">Modèle!B23+Modèle!C23*M820</f>
        <v>0.88075873171152907</v>
      </c>
    </row>
    <row r="821" spans="1:14" x14ac:dyDescent="0.3">
      <c r="A821">
        <f t="shared" ca="1" si="159"/>
        <v>0.157144207509332</v>
      </c>
      <c r="B821">
        <f t="shared" ca="1" si="159"/>
        <v>0.73517650166535542</v>
      </c>
      <c r="C821">
        <f t="shared" ca="1" si="153"/>
        <v>-0.1789257123925943</v>
      </c>
      <c r="D821">
        <f ca="1">Modèle!B5+Modèle!C5*C821</f>
        <v>2.5735909905830385</v>
      </c>
      <c r="F821">
        <f t="shared" ca="1" si="160"/>
        <v>0.44356530734454103</v>
      </c>
      <c r="G821">
        <f t="shared" ca="1" si="160"/>
        <v>0.56641480625093232</v>
      </c>
      <c r="H821">
        <f t="shared" ca="1" si="154"/>
        <v>-1.1656597336155541</v>
      </c>
      <c r="I821">
        <f ca="1">Modèle!B14+Modèle!C14*H821</f>
        <v>0.96158679600954811</v>
      </c>
      <c r="K821">
        <f t="shared" ca="1" si="161"/>
        <v>0.97927965363111891</v>
      </c>
      <c r="L821">
        <f t="shared" ca="1" si="161"/>
        <v>0.36190746850190547</v>
      </c>
      <c r="M821">
        <f t="shared" ca="1" si="155"/>
        <v>-0.13232045922565869</v>
      </c>
      <c r="N821">
        <f ca="1">Modèle!B23+Modèle!C23*M821</f>
        <v>0.77070322643020295</v>
      </c>
    </row>
    <row r="822" spans="1:14" x14ac:dyDescent="0.3">
      <c r="A822">
        <f t="shared" ca="1" si="159"/>
        <v>0.76142423887650856</v>
      </c>
      <c r="B822">
        <f t="shared" ca="1" si="159"/>
        <v>0.8578378771520615</v>
      </c>
      <c r="C822">
        <f t="shared" ca="1" si="153"/>
        <v>0.46285679868498064</v>
      </c>
      <c r="D822">
        <f ca="1">Modèle!B5+Modèle!C5*C822</f>
        <v>2.8681049849165374</v>
      </c>
      <c r="F822">
        <f t="shared" ca="1" si="160"/>
        <v>0.60169294711584198</v>
      </c>
      <c r="G822">
        <f t="shared" ca="1" si="160"/>
        <v>0.54401717390857973</v>
      </c>
      <c r="H822">
        <f t="shared" ca="1" si="154"/>
        <v>-0.96967131089268843</v>
      </c>
      <c r="I822">
        <f ca="1">Modèle!B14+Modèle!C14*H822</f>
        <v>1.0660682241631076</v>
      </c>
      <c r="K822">
        <f t="shared" ca="1" si="161"/>
        <v>0.45916963210808426</v>
      </c>
      <c r="L822">
        <f t="shared" ca="1" si="161"/>
        <v>0.75079549432779402</v>
      </c>
      <c r="M822">
        <f t="shared" ca="1" si="155"/>
        <v>6.236107367057449E-3</v>
      </c>
      <c r="N822">
        <f ca="1">Modèle!B23+Modèle!C23*M822</f>
        <v>0.8158311001694506</v>
      </c>
    </row>
    <row r="823" spans="1:14" x14ac:dyDescent="0.3">
      <c r="A823">
        <f t="shared" ca="1" si="159"/>
        <v>0.57317231026845283</v>
      </c>
      <c r="B823">
        <f t="shared" ca="1" si="159"/>
        <v>0.38929939081547116</v>
      </c>
      <c r="C823">
        <f t="shared" ca="1" si="153"/>
        <v>-0.80996433263985357</v>
      </c>
      <c r="D823">
        <f ca="1">Modèle!B5+Modèle!C5*C823</f>
        <v>2.2840073677515713</v>
      </c>
      <c r="F823">
        <f t="shared" ca="1" si="160"/>
        <v>0.4597697356997269</v>
      </c>
      <c r="G823">
        <f t="shared" ca="1" si="160"/>
        <v>0.66930336306539939</v>
      </c>
      <c r="H823">
        <f t="shared" ca="1" si="154"/>
        <v>-0.60533915725285903</v>
      </c>
      <c r="I823">
        <f ca="1">Modèle!B14+Modèle!C14*H823</f>
        <v>1.2602936952685009</v>
      </c>
      <c r="K823">
        <f t="shared" ca="1" si="161"/>
        <v>0.22693399076159437</v>
      </c>
      <c r="L823">
        <f t="shared" ca="1" si="161"/>
        <v>0.6541767573754973</v>
      </c>
      <c r="M823">
        <f t="shared" ca="1" si="155"/>
        <v>-0.97541089843221407</v>
      </c>
      <c r="N823">
        <f ca="1">Modèle!B23+Modèle!C23*M823</f>
        <v>0.49610867038062784</v>
      </c>
    </row>
    <row r="824" spans="1:14" x14ac:dyDescent="0.3">
      <c r="A824">
        <f t="shared" ref="A824:B843" ca="1" si="162">RAND()</f>
        <v>3.6995884242527755E-2</v>
      </c>
      <c r="B824">
        <f t="shared" ca="1" si="162"/>
        <v>0.46937044591240062</v>
      </c>
      <c r="C824">
        <f t="shared" ca="1" si="153"/>
        <v>-2.5204516133293899</v>
      </c>
      <c r="D824">
        <f ca="1">Modèle!B5+Modèle!C5*C824</f>
        <v>1.499064754643143</v>
      </c>
      <c r="F824">
        <f t="shared" ref="F824:G843" ca="1" si="163">RAND()</f>
        <v>0.70868433227140815</v>
      </c>
      <c r="G824">
        <f t="shared" ca="1" si="163"/>
        <v>0.18046853615460201</v>
      </c>
      <c r="H824">
        <f t="shared" ca="1" si="154"/>
        <v>0.35113090715903222</v>
      </c>
      <c r="I824">
        <f ca="1">Modèle!B14+Modèle!C14*H824</f>
        <v>1.77018788660648</v>
      </c>
      <c r="K824">
        <f t="shared" ref="K824:L843" ca="1" si="164">RAND()</f>
        <v>0.74825365156689438</v>
      </c>
      <c r="L824">
        <f t="shared" ca="1" si="164"/>
        <v>0.16522310520887151</v>
      </c>
      <c r="M824">
        <f t="shared" ca="1" si="155"/>
        <v>0.38676393081606647</v>
      </c>
      <c r="N824">
        <f ca="1">Modèle!B23+Modèle!C23*M824</f>
        <v>0.93976901226679277</v>
      </c>
    </row>
    <row r="825" spans="1:14" x14ac:dyDescent="0.3">
      <c r="A825">
        <f t="shared" ca="1" si="162"/>
        <v>0.42496019519954298</v>
      </c>
      <c r="B825">
        <f t="shared" ca="1" si="162"/>
        <v>0.87927100495931698</v>
      </c>
      <c r="C825">
        <f t="shared" ca="1" si="153"/>
        <v>0.94956160139844281</v>
      </c>
      <c r="D825">
        <f ca="1">Modèle!B5+Modèle!C5*C825</f>
        <v>3.0914538188817451</v>
      </c>
      <c r="F825">
        <f t="shared" ca="1" si="163"/>
        <v>0.96093897683119833</v>
      </c>
      <c r="G825">
        <f t="shared" ca="1" si="163"/>
        <v>0.79940481474066283</v>
      </c>
      <c r="H825">
        <f t="shared" ca="1" si="154"/>
        <v>8.6228394121997787E-2</v>
      </c>
      <c r="I825">
        <f ca="1">Modèle!B14+Modèle!C14*H825</f>
        <v>1.628968356906437</v>
      </c>
      <c r="K825">
        <f t="shared" ca="1" si="164"/>
        <v>0.64461801871050917</v>
      </c>
      <c r="L825">
        <f t="shared" ca="1" si="164"/>
        <v>0.42051075560515083</v>
      </c>
      <c r="M825">
        <f t="shared" ca="1" si="155"/>
        <v>-0.8226494844485458</v>
      </c>
      <c r="N825">
        <f ca="1">Modèle!B23+Modèle!C23*M825</f>
        <v>0.54586306291510867</v>
      </c>
    </row>
    <row r="826" spans="1:14" x14ac:dyDescent="0.3">
      <c r="A826">
        <f t="shared" ca="1" si="162"/>
        <v>4.2104965954179563E-2</v>
      </c>
      <c r="B826">
        <f t="shared" ca="1" si="162"/>
        <v>0.43479182867954458</v>
      </c>
      <c r="C826">
        <f t="shared" ca="1" si="153"/>
        <v>-2.3086589231878785</v>
      </c>
      <c r="D826">
        <f ca="1">Modèle!B5+Modèle!C5*C826</f>
        <v>1.5962564201490825</v>
      </c>
      <c r="F826">
        <f t="shared" ca="1" si="163"/>
        <v>8.4569705927202365E-2</v>
      </c>
      <c r="G826">
        <f t="shared" ca="1" si="163"/>
        <v>0.6563138005763085</v>
      </c>
      <c r="H826">
        <f t="shared" ca="1" si="154"/>
        <v>-1.2341203883177692</v>
      </c>
      <c r="I826">
        <f ca="1">Modèle!B14+Modèle!C14*H826</f>
        <v>0.92509042098779726</v>
      </c>
      <c r="K826">
        <f t="shared" ca="1" si="164"/>
        <v>0.35874556402553093</v>
      </c>
      <c r="L826">
        <f t="shared" ca="1" si="164"/>
        <v>0.14931867461983483</v>
      </c>
      <c r="M826">
        <f t="shared" ca="1" si="155"/>
        <v>0.84658997846456008</v>
      </c>
      <c r="N826">
        <f ca="1">Modèle!B23+Modèle!C23*M826</f>
        <v>1.0895343559859072</v>
      </c>
    </row>
    <row r="827" spans="1:14" x14ac:dyDescent="0.3">
      <c r="A827">
        <f t="shared" ca="1" si="162"/>
        <v>0.66119940969818702</v>
      </c>
      <c r="B827">
        <f t="shared" ca="1" si="162"/>
        <v>9.1653477088752822E-2</v>
      </c>
      <c r="C827">
        <f t="shared" ca="1" si="153"/>
        <v>0.76290845741899305</v>
      </c>
      <c r="D827">
        <f ca="1">Modèle!B5+Modèle!C5*C827</f>
        <v>3.0057986911095758</v>
      </c>
      <c r="F827">
        <f t="shared" ca="1" si="163"/>
        <v>0.67569739609313506</v>
      </c>
      <c r="G827">
        <f t="shared" ca="1" si="163"/>
        <v>0.33214250455175742</v>
      </c>
      <c r="H827">
        <f t="shared" ca="1" si="154"/>
        <v>-0.43697463885111759</v>
      </c>
      <c r="I827">
        <f ca="1">Modèle!B14+Modèle!C14*H827</f>
        <v>1.3500488200284693</v>
      </c>
      <c r="K827">
        <f t="shared" ca="1" si="164"/>
        <v>0.17459285140525949</v>
      </c>
      <c r="L827">
        <f t="shared" ca="1" si="164"/>
        <v>0.38698742997911129</v>
      </c>
      <c r="M827">
        <f t="shared" ca="1" si="155"/>
        <v>-1.4167619860366329</v>
      </c>
      <c r="N827">
        <f ca="1">Modèle!B23+Modèle!C23*M827</f>
        <v>0.35236062114786865</v>
      </c>
    </row>
    <row r="828" spans="1:14" x14ac:dyDescent="0.3">
      <c r="A828">
        <f t="shared" ca="1" si="162"/>
        <v>0.27995071003541772</v>
      </c>
      <c r="B828">
        <f t="shared" ca="1" si="162"/>
        <v>0.65135412497968304</v>
      </c>
      <c r="C828">
        <f t="shared" ca="1" si="153"/>
        <v>-0.9269159845369096</v>
      </c>
      <c r="D828">
        <f ca="1">Modèle!B5+Modèle!C5*C828</f>
        <v>2.230338254696012</v>
      </c>
      <c r="F828">
        <f t="shared" ca="1" si="163"/>
        <v>0.98172132629768172</v>
      </c>
      <c r="G828">
        <f t="shared" ca="1" si="163"/>
        <v>0.32841663997263915</v>
      </c>
      <c r="H828">
        <f t="shared" ca="1" si="154"/>
        <v>-9.0857202898792816E-2</v>
      </c>
      <c r="I828">
        <f ca="1">Modèle!B14+Modèle!C14*H828</f>
        <v>1.5345640251346535</v>
      </c>
      <c r="K828">
        <f t="shared" ca="1" si="164"/>
        <v>0.75777794281110011</v>
      </c>
      <c r="L828">
        <f t="shared" ca="1" si="164"/>
        <v>0.63628943212607048</v>
      </c>
      <c r="M828">
        <f t="shared" ca="1" si="155"/>
        <v>-0.48800386246218613</v>
      </c>
      <c r="N828">
        <f ca="1">Modèle!B23+Modèle!C23*M828</f>
        <v>0.65485714199606593</v>
      </c>
    </row>
    <row r="829" spans="1:14" x14ac:dyDescent="0.3">
      <c r="A829">
        <f t="shared" ca="1" si="162"/>
        <v>0.43903625855140194</v>
      </c>
      <c r="B829">
        <f t="shared" ca="1" si="162"/>
        <v>0.19960188855871652</v>
      </c>
      <c r="C829">
        <f t="shared" ca="1" si="153"/>
        <v>0.39955104577486217</v>
      </c>
      <c r="D829">
        <f ca="1">Modèle!B5+Modèle!C5*C829</f>
        <v>2.8390539749060841</v>
      </c>
      <c r="F829">
        <f t="shared" ca="1" si="163"/>
        <v>0.55038830252759552</v>
      </c>
      <c r="G829">
        <f t="shared" ca="1" si="163"/>
        <v>0.25910583228658268</v>
      </c>
      <c r="H829">
        <f t="shared" ca="1" si="154"/>
        <v>-6.2490276907663365E-2</v>
      </c>
      <c r="I829">
        <f ca="1">Modèle!B14+Modèle!C14*H829</f>
        <v>1.5496864333805247</v>
      </c>
      <c r="K829">
        <f t="shared" ca="1" si="164"/>
        <v>0.63849404714992397</v>
      </c>
      <c r="L829">
        <f t="shared" ca="1" si="164"/>
        <v>0.5033920156294085</v>
      </c>
      <c r="M829">
        <f t="shared" ca="1" si="155"/>
        <v>-0.94703661037091624</v>
      </c>
      <c r="N829">
        <f ca="1">Modèle!B23+Modèle!C23*M829</f>
        <v>0.50535017600219256</v>
      </c>
    </row>
    <row r="830" spans="1:14" x14ac:dyDescent="0.3">
      <c r="A830">
        <f t="shared" ca="1" si="162"/>
        <v>0.43253843705019701</v>
      </c>
      <c r="B830">
        <f t="shared" ca="1" si="162"/>
        <v>0.52685441618266771</v>
      </c>
      <c r="C830">
        <f t="shared" ca="1" si="153"/>
        <v>-1.276283046539785</v>
      </c>
      <c r="D830">
        <f ca="1">Modèle!B5+Modèle!C5*C830</f>
        <v>2.0700137099428928</v>
      </c>
      <c r="F830">
        <f t="shared" ca="1" si="163"/>
        <v>0.61507383271516813</v>
      </c>
      <c r="G830">
        <f t="shared" ca="1" si="163"/>
        <v>0.74538894120485233</v>
      </c>
      <c r="H830">
        <f t="shared" ca="1" si="154"/>
        <v>-2.8560032358682069E-2</v>
      </c>
      <c r="I830">
        <f ca="1">Modèle!B14+Modèle!C14*H830</f>
        <v>1.5677746467495866</v>
      </c>
      <c r="K830">
        <f t="shared" ca="1" si="164"/>
        <v>0.78762661559457614</v>
      </c>
      <c r="L830">
        <f t="shared" ca="1" si="164"/>
        <v>1.0567135895894086E-2</v>
      </c>
      <c r="M830">
        <f t="shared" ca="1" si="155"/>
        <v>0.68946396403959598</v>
      </c>
      <c r="N830">
        <f ca="1">Modèle!B23+Modèle!C23*M830</f>
        <v>1.0383584130876964</v>
      </c>
    </row>
    <row r="831" spans="1:14" x14ac:dyDescent="0.3">
      <c r="A831">
        <f t="shared" ca="1" si="162"/>
        <v>0.48743046294606851</v>
      </c>
      <c r="B831">
        <f t="shared" ca="1" si="162"/>
        <v>0.28654487930232264</v>
      </c>
      <c r="C831">
        <f t="shared" ca="1" si="153"/>
        <v>-0.27286275116406444</v>
      </c>
      <c r="D831">
        <f ca="1">Modèle!B5+Modèle!C5*C831</f>
        <v>2.5304832834908106</v>
      </c>
      <c r="F831">
        <f t="shared" ca="1" si="163"/>
        <v>1.9128616590921466E-2</v>
      </c>
      <c r="G831">
        <f t="shared" ca="1" si="163"/>
        <v>0.30752659791057047</v>
      </c>
      <c r="H831">
        <f t="shared" ca="1" si="154"/>
        <v>-0.99477520594062141</v>
      </c>
      <c r="I831">
        <f ca="1">Modèle!B14+Modèle!C14*H831</f>
        <v>1.0526853377130547</v>
      </c>
      <c r="K831">
        <f t="shared" ca="1" si="164"/>
        <v>0.84974462781184068</v>
      </c>
      <c r="L831">
        <f t="shared" ca="1" si="164"/>
        <v>0.33846448072961088</v>
      </c>
      <c r="M831">
        <f t="shared" ca="1" si="155"/>
        <v>-0.30110566581531595</v>
      </c>
      <c r="N831">
        <f ca="1">Modèle!B23+Modèle!C23*M831</f>
        <v>0.7157298846439516</v>
      </c>
    </row>
    <row r="832" spans="1:14" x14ac:dyDescent="0.3">
      <c r="A832">
        <f t="shared" ca="1" si="162"/>
        <v>0.38081147831407025</v>
      </c>
      <c r="B832">
        <f t="shared" ca="1" si="162"/>
        <v>0.54702585789556546</v>
      </c>
      <c r="C832">
        <f t="shared" ca="1" si="153"/>
        <v>-1.3293515696239757</v>
      </c>
      <c r="D832">
        <f ca="1">Modèle!B5+Modèle!C5*C832</f>
        <v>2.0456605646995576</v>
      </c>
      <c r="F832">
        <f t="shared" ca="1" si="163"/>
        <v>0.22909823475900526</v>
      </c>
      <c r="G832">
        <f t="shared" ca="1" si="163"/>
        <v>0.4733677490204824</v>
      </c>
      <c r="H832">
        <f t="shared" ca="1" si="154"/>
        <v>-1.6927643138417572</v>
      </c>
      <c r="I832">
        <f ca="1">Modèle!B14+Modèle!C14*H832</f>
        <v>0.68058734429095913</v>
      </c>
      <c r="K832">
        <f t="shared" ca="1" si="164"/>
        <v>0.33749958673608638</v>
      </c>
      <c r="L832">
        <f t="shared" ca="1" si="164"/>
        <v>0.8117667253074754</v>
      </c>
      <c r="M832">
        <f t="shared" ca="1" si="155"/>
        <v>0.55775745705205071</v>
      </c>
      <c r="N832">
        <f ca="1">Modèle!B23+Modèle!C23*M832</f>
        <v>0.99546160376185289</v>
      </c>
    </row>
    <row r="833" spans="1:14" x14ac:dyDescent="0.3">
      <c r="A833">
        <f t="shared" ca="1" si="162"/>
        <v>6.691516465247016E-3</v>
      </c>
      <c r="B833">
        <f t="shared" ca="1" si="162"/>
        <v>0.2613951454650586</v>
      </c>
      <c r="C833">
        <f t="shared" ca="1" si="153"/>
        <v>-0.22637513633946013</v>
      </c>
      <c r="D833">
        <f ca="1">Modèle!B5+Modèle!C5*C833</f>
        <v>2.5518164499338218</v>
      </c>
      <c r="F833">
        <f t="shared" ca="1" si="163"/>
        <v>0.46620419006253999</v>
      </c>
      <c r="G833">
        <f t="shared" ca="1" si="163"/>
        <v>0.92961116666471721</v>
      </c>
      <c r="H833">
        <f t="shared" ca="1" si="154"/>
        <v>1.1165531880853521</v>
      </c>
      <c r="I833">
        <f ca="1">Modèle!B14+Modèle!C14*H833</f>
        <v>2.1782345045683011</v>
      </c>
      <c r="K833">
        <f t="shared" ca="1" si="164"/>
        <v>2.6149718018401269E-2</v>
      </c>
      <c r="L833">
        <f t="shared" ca="1" si="164"/>
        <v>0.67647212822033465</v>
      </c>
      <c r="M833">
        <f t="shared" ca="1" si="155"/>
        <v>-1.2032913526047488</v>
      </c>
      <c r="N833">
        <f ca="1">Modèle!B23+Modèle!C23*M833</f>
        <v>0.42188800645663327</v>
      </c>
    </row>
    <row r="834" spans="1:14" x14ac:dyDescent="0.3">
      <c r="A834">
        <f t="shared" ca="1" si="162"/>
        <v>0.56061369652708304</v>
      </c>
      <c r="B834">
        <f t="shared" ca="1" si="162"/>
        <v>0.98935400851271704</v>
      </c>
      <c r="C834">
        <f t="shared" ca="1" si="153"/>
        <v>1.0734408657792316</v>
      </c>
      <c r="D834">
        <f ca="1">Modèle!B5+Modèle!C5*C834</f>
        <v>3.1483020133060893</v>
      </c>
      <c r="F834">
        <f t="shared" ca="1" si="163"/>
        <v>0.13454239157255854</v>
      </c>
      <c r="G834">
        <f t="shared" ca="1" si="163"/>
        <v>0.42716332002119639</v>
      </c>
      <c r="H834">
        <f t="shared" ca="1" si="154"/>
        <v>-1.7968235292873995</v>
      </c>
      <c r="I834">
        <f ca="1">Modèle!B14+Modèle!C14*H834</f>
        <v>0.62511337653688726</v>
      </c>
      <c r="K834">
        <f t="shared" ca="1" si="164"/>
        <v>0.62642031051609226</v>
      </c>
      <c r="L834">
        <f t="shared" ca="1" si="164"/>
        <v>0.7413497313786821</v>
      </c>
      <c r="M834">
        <f t="shared" ca="1" si="155"/>
        <v>-5.2542405667887017E-2</v>
      </c>
      <c r="N834">
        <f ca="1">Modèle!B23+Modèle!C23*M834</f>
        <v>0.79668693847396921</v>
      </c>
    </row>
    <row r="835" spans="1:14" x14ac:dyDescent="0.3">
      <c r="A835">
        <f t="shared" ca="1" si="162"/>
        <v>0.49068578569480625</v>
      </c>
      <c r="B835">
        <f t="shared" ca="1" si="162"/>
        <v>0.36932769272557764</v>
      </c>
      <c r="C835">
        <f t="shared" ca="1" si="153"/>
        <v>-0.8131704332357883</v>
      </c>
      <c r="D835">
        <f ca="1">Modèle!B5+Modèle!C5*C835</f>
        <v>2.2825360881880967</v>
      </c>
      <c r="F835">
        <f t="shared" ca="1" si="163"/>
        <v>0.54149606739400324</v>
      </c>
      <c r="G835">
        <f t="shared" ca="1" si="163"/>
        <v>0.60659889148845947</v>
      </c>
      <c r="H835">
        <f t="shared" ca="1" si="154"/>
        <v>-0.86833342300702043</v>
      </c>
      <c r="I835">
        <f ca="1">Modèle!B14+Modèle!C14*H835</f>
        <v>1.1200914521949574</v>
      </c>
      <c r="K835">
        <f t="shared" ca="1" si="164"/>
        <v>0.8532560026885927</v>
      </c>
      <c r="L835">
        <f t="shared" ca="1" si="164"/>
        <v>0.24642759001504655</v>
      </c>
      <c r="M835">
        <f t="shared" ca="1" si="155"/>
        <v>1.2644516034196841E-2</v>
      </c>
      <c r="N835">
        <f ca="1">Modèle!B23+Modèle!C23*M835</f>
        <v>0.8179183188723379</v>
      </c>
    </row>
    <row r="836" spans="1:14" x14ac:dyDescent="0.3">
      <c r="A836">
        <f t="shared" ca="1" si="162"/>
        <v>0.15596530455954272</v>
      </c>
      <c r="B836">
        <f t="shared" ca="1" si="162"/>
        <v>0.18938133919771349</v>
      </c>
      <c r="C836">
        <f t="shared" ref="C836:C899" ca="1" si="165">SQRT(-2*LN(MAX(A836,0.0000000001)))*COS(2*PI()*B836)</f>
        <v>0.71661623374065797</v>
      </c>
      <c r="D836">
        <f ca="1">Modèle!B5+Modèle!C5*C836</f>
        <v>2.9845551896635878</v>
      </c>
      <c r="F836">
        <f t="shared" ca="1" si="163"/>
        <v>8.4123333880247508E-2</v>
      </c>
      <c r="G836">
        <f t="shared" ca="1" si="163"/>
        <v>0.93573576043981377</v>
      </c>
      <c r="H836">
        <f t="shared" ref="H836:H899" ca="1" si="166">SQRT(-2*LN(MAX(F836,0.0000000001)))*COS(2*PI()*G836)</f>
        <v>2.0461328974082522</v>
      </c>
      <c r="I836">
        <f ca="1">Modèle!B14+Modèle!C14*H836</f>
        <v>2.6737934476083391</v>
      </c>
      <c r="K836">
        <f t="shared" ca="1" si="164"/>
        <v>0.14487312206060821</v>
      </c>
      <c r="L836">
        <f t="shared" ca="1" si="164"/>
        <v>0.75838974981370044</v>
      </c>
      <c r="M836">
        <f t="shared" ref="M836:M899" ca="1" si="167">SQRT(-2*LN(MAX(K836,0.0000000001)))*COS(2*PI()*L836)</f>
        <v>0.10357017224893927</v>
      </c>
      <c r="N836">
        <f ca="1">Modèle!B23+Modèle!C23*M836</f>
        <v>0.84753280510147944</v>
      </c>
    </row>
    <row r="837" spans="1:14" x14ac:dyDescent="0.3">
      <c r="A837">
        <f t="shared" ca="1" si="162"/>
        <v>2.0780113193085925E-2</v>
      </c>
      <c r="B837">
        <f t="shared" ca="1" si="162"/>
        <v>0.53671607982367042</v>
      </c>
      <c r="C837">
        <f t="shared" ca="1" si="165"/>
        <v>-2.7096974023235583</v>
      </c>
      <c r="D837">
        <f ca="1">Modèle!B5+Modèle!C5*C837</f>
        <v>1.4122198620737192</v>
      </c>
      <c r="F837">
        <f t="shared" ca="1" si="163"/>
        <v>0.61127224902615174</v>
      </c>
      <c r="G837">
        <f t="shared" ca="1" si="163"/>
        <v>0.36277518002228981</v>
      </c>
      <c r="H837">
        <f t="shared" ca="1" si="166"/>
        <v>-0.64567435131338724</v>
      </c>
      <c r="I837">
        <f ca="1">Modèle!B14+Modèle!C14*H837</f>
        <v>1.2387910033148333</v>
      </c>
      <c r="K837">
        <f t="shared" ca="1" si="164"/>
        <v>0.29945529597113263</v>
      </c>
      <c r="L837">
        <f t="shared" ca="1" si="164"/>
        <v>0.42160451812444333</v>
      </c>
      <c r="M837">
        <f t="shared" ca="1" si="167"/>
        <v>-1.368312698260538</v>
      </c>
      <c r="N837">
        <f ca="1">Modèle!B23+Modèle!C23*M837</f>
        <v>0.36814055417654273</v>
      </c>
    </row>
    <row r="838" spans="1:14" x14ac:dyDescent="0.3">
      <c r="A838">
        <f t="shared" ca="1" si="162"/>
        <v>0.33306504662026648</v>
      </c>
      <c r="B838">
        <f t="shared" ca="1" si="162"/>
        <v>0.53632510829952296</v>
      </c>
      <c r="C838">
        <f t="shared" ca="1" si="165"/>
        <v>-1.4443918194872198</v>
      </c>
      <c r="D838">
        <f ca="1">Modèle!B5+Modèle!C5*C838</f>
        <v>1.9928685940373148</v>
      </c>
      <c r="F838">
        <f t="shared" ca="1" si="163"/>
        <v>0.6004276618435509</v>
      </c>
      <c r="G838">
        <f t="shared" ca="1" si="163"/>
        <v>6.5069445893329858E-2</v>
      </c>
      <c r="H838">
        <f t="shared" ca="1" si="166"/>
        <v>0.92681439025465084</v>
      </c>
      <c r="I838">
        <f ca="1">Modèle!B14+Modèle!C14*H838</f>
        <v>2.0770847514447546</v>
      </c>
      <c r="K838">
        <f t="shared" ca="1" si="164"/>
        <v>0.73872643814872707</v>
      </c>
      <c r="L838">
        <f t="shared" ca="1" si="164"/>
        <v>0.71450404228272568</v>
      </c>
      <c r="M838">
        <f t="shared" ca="1" si="167"/>
        <v>-0.17213338460629193</v>
      </c>
      <c r="N838">
        <f ca="1">Modèle!B23+Modèle!C23*M838</f>
        <v>0.75773615663373073</v>
      </c>
    </row>
    <row r="839" spans="1:14" x14ac:dyDescent="0.3">
      <c r="A839">
        <f t="shared" ca="1" si="162"/>
        <v>0.99901248830369915</v>
      </c>
      <c r="B839">
        <f t="shared" ca="1" si="162"/>
        <v>0.75538597277559405</v>
      </c>
      <c r="C839">
        <f t="shared" ca="1" si="165"/>
        <v>1.5040231092733037E-3</v>
      </c>
      <c r="D839">
        <f ca="1">Modèle!B5+Modèle!C5*C839</f>
        <v>2.6563901962048453</v>
      </c>
      <c r="F839">
        <f t="shared" ca="1" si="163"/>
        <v>0.24650720506716117</v>
      </c>
      <c r="G839">
        <f t="shared" ca="1" si="163"/>
        <v>0.38216294209773616</v>
      </c>
      <c r="H839">
        <f t="shared" ca="1" si="166"/>
        <v>-1.2354123767708218</v>
      </c>
      <c r="I839">
        <f ca="1">Modèle!B14+Modèle!C14*H839</f>
        <v>0.92440166194347484</v>
      </c>
      <c r="K839">
        <f t="shared" ca="1" si="164"/>
        <v>0.69486636471972851</v>
      </c>
      <c r="L839">
        <f t="shared" ca="1" si="164"/>
        <v>0.81279860115458502</v>
      </c>
      <c r="M839">
        <f t="shared" ca="1" si="167"/>
        <v>0.32801113315307795</v>
      </c>
      <c r="N839">
        <f ca="1">Modèle!B23+Modèle!C23*M839</f>
        <v>0.9206332260679575</v>
      </c>
    </row>
    <row r="840" spans="1:14" x14ac:dyDescent="0.3">
      <c r="A840">
        <f t="shared" ca="1" si="162"/>
        <v>0.69746339384212541</v>
      </c>
      <c r="B840">
        <f t="shared" ca="1" si="162"/>
        <v>0.28385641265791861</v>
      </c>
      <c r="C840">
        <f t="shared" ca="1" si="165"/>
        <v>-0.17922173074066802</v>
      </c>
      <c r="D840">
        <f ca="1">Modèle!B5+Modèle!C5*C840</f>
        <v>2.5734551477631076</v>
      </c>
      <c r="F840">
        <f t="shared" ca="1" si="163"/>
        <v>0.72404101423472356</v>
      </c>
      <c r="G840">
        <f t="shared" ca="1" si="163"/>
        <v>8.6462274779044668E-2</v>
      </c>
      <c r="H840">
        <f t="shared" ca="1" si="166"/>
        <v>0.68792687368722727</v>
      </c>
      <c r="I840">
        <f ca="1">Modèle!B14+Modèle!C14*H840</f>
        <v>1.9497338163626607</v>
      </c>
      <c r="K840">
        <f t="shared" ca="1" si="164"/>
        <v>0.12094790447729775</v>
      </c>
      <c r="L840">
        <f t="shared" ca="1" si="164"/>
        <v>0.50882179031186137</v>
      </c>
      <c r="M840">
        <f t="shared" ca="1" si="167"/>
        <v>-2.052272864941691</v>
      </c>
      <c r="N840">
        <f ca="1">Modèle!B23+Modèle!C23*M840</f>
        <v>0.14537472788849126</v>
      </c>
    </row>
    <row r="841" spans="1:14" x14ac:dyDescent="0.3">
      <c r="A841">
        <f t="shared" ca="1" si="162"/>
        <v>0.36954344462092581</v>
      </c>
      <c r="B841">
        <f t="shared" ca="1" si="162"/>
        <v>0.39809242625130825</v>
      </c>
      <c r="C841">
        <f t="shared" ca="1" si="165"/>
        <v>-1.1315157981938224</v>
      </c>
      <c r="D841">
        <f ca="1">Modèle!B5+Modèle!C5*C841</f>
        <v>2.1364474002088549</v>
      </c>
      <c r="F841">
        <f t="shared" ca="1" si="163"/>
        <v>0.84685944663609736</v>
      </c>
      <c r="G841">
        <f t="shared" ca="1" si="163"/>
        <v>0.130057058409488</v>
      </c>
      <c r="H841">
        <f t="shared" ca="1" si="166"/>
        <v>0.39454343420326193</v>
      </c>
      <c r="I841">
        <f ca="1">Modèle!B14+Modèle!C14*H841</f>
        <v>1.7933311047737588</v>
      </c>
      <c r="K841">
        <f t="shared" ca="1" si="164"/>
        <v>0.38113312185847692</v>
      </c>
      <c r="L841">
        <f t="shared" ca="1" si="164"/>
        <v>0.65811106387175033</v>
      </c>
      <c r="M841">
        <f t="shared" ca="1" si="167"/>
        <v>-0.75810855844771685</v>
      </c>
      <c r="N841">
        <f ca="1">Modèle!B23+Modèle!C23*M841</f>
        <v>0.5668840425135786</v>
      </c>
    </row>
    <row r="842" spans="1:14" x14ac:dyDescent="0.3">
      <c r="A842">
        <f t="shared" ca="1" si="162"/>
        <v>0.89326252549349039</v>
      </c>
      <c r="B842">
        <f t="shared" ca="1" si="162"/>
        <v>0.35816569475630311</v>
      </c>
      <c r="C842">
        <f t="shared" ca="1" si="165"/>
        <v>-0.29862056707486906</v>
      </c>
      <c r="D842">
        <f ca="1">Modèle!B5+Modèle!C5*C842</f>
        <v>2.5186630217693424</v>
      </c>
      <c r="F842">
        <f t="shared" ca="1" si="163"/>
        <v>0.17585289637896817</v>
      </c>
      <c r="G842">
        <f t="shared" ca="1" si="163"/>
        <v>0.79128686007951166</v>
      </c>
      <c r="H842">
        <f t="shared" ca="1" si="166"/>
        <v>0.47825891795590647</v>
      </c>
      <c r="I842">
        <f ca="1">Modèle!B14+Modèle!C14*H842</f>
        <v>1.8379598291622936</v>
      </c>
      <c r="K842">
        <f t="shared" ca="1" si="164"/>
        <v>0.50177343771065064</v>
      </c>
      <c r="L842">
        <f t="shared" ca="1" si="164"/>
        <v>0.60652628547069587</v>
      </c>
      <c r="M842">
        <f t="shared" ca="1" si="167"/>
        <v>-0.92101193168012196</v>
      </c>
      <c r="N842">
        <f ca="1">Modèle!B23+Modèle!C23*M842</f>
        <v>0.51382641385178429</v>
      </c>
    </row>
    <row r="843" spans="1:14" x14ac:dyDescent="0.3">
      <c r="A843">
        <f t="shared" ca="1" si="162"/>
        <v>0.95903350932052556</v>
      </c>
      <c r="B843">
        <f t="shared" ca="1" si="162"/>
        <v>0.2922594933739564</v>
      </c>
      <c r="C843">
        <f t="shared" ca="1" si="165"/>
        <v>-7.5900393052758405E-2</v>
      </c>
      <c r="D843">
        <f ca="1">Modèle!B5+Modèle!C5*C843</f>
        <v>2.6208693096280893</v>
      </c>
      <c r="F843">
        <f t="shared" ca="1" si="163"/>
        <v>0.78994745609781503</v>
      </c>
      <c r="G843">
        <f t="shared" ca="1" si="163"/>
        <v>0.92621633228822942</v>
      </c>
      <c r="H843">
        <f t="shared" ca="1" si="166"/>
        <v>0.61423240896498188</v>
      </c>
      <c r="I843">
        <f ca="1">Modèle!B14+Modèle!C14*H843</f>
        <v>1.9104472972192319</v>
      </c>
      <c r="K843">
        <f t="shared" ca="1" si="164"/>
        <v>0.30098225851178306</v>
      </c>
      <c r="L843">
        <f t="shared" ca="1" si="164"/>
        <v>0.75341134046743374</v>
      </c>
      <c r="M843">
        <f t="shared" ca="1" si="167"/>
        <v>3.3212735662960999E-2</v>
      </c>
      <c r="N843">
        <f ca="1">Modèle!B23+Modèle!C23*M843</f>
        <v>0.82461738800542639</v>
      </c>
    </row>
    <row r="844" spans="1:14" x14ac:dyDescent="0.3">
      <c r="A844">
        <f t="shared" ref="A844:B863" ca="1" si="168">RAND()</f>
        <v>0.10336985337204296</v>
      </c>
      <c r="B844">
        <f t="shared" ca="1" si="168"/>
        <v>0.56426506840975577</v>
      </c>
      <c r="C844">
        <f t="shared" ca="1" si="165"/>
        <v>-1.9591309237270098</v>
      </c>
      <c r="D844">
        <f ca="1">Modèle!B5+Modèle!C5*C844</f>
        <v>1.7566548191016751</v>
      </c>
      <c r="F844">
        <f t="shared" ref="F844:G863" ca="1" si="169">RAND()</f>
        <v>0.21094922207259537</v>
      </c>
      <c r="G844">
        <f t="shared" ca="1" si="169"/>
        <v>0.42714006382593628</v>
      </c>
      <c r="H844">
        <f t="shared" ca="1" si="166"/>
        <v>-1.582508892177666</v>
      </c>
      <c r="I844">
        <f ca="1">Modèle!B14+Modèle!C14*H844</f>
        <v>0.73936450958008615</v>
      </c>
      <c r="K844">
        <f t="shared" ref="K844:L863" ca="1" si="170">RAND()</f>
        <v>0.15230518954105654</v>
      </c>
      <c r="L844">
        <f t="shared" ca="1" si="170"/>
        <v>0.28831832487121223</v>
      </c>
      <c r="M844">
        <f t="shared" ca="1" si="167"/>
        <v>-0.46258571646167429</v>
      </c>
      <c r="N844">
        <f ca="1">Modèle!B23+Modèle!C23*M844</f>
        <v>0.66313583214843264</v>
      </c>
    </row>
    <row r="845" spans="1:14" x14ac:dyDescent="0.3">
      <c r="A845">
        <f t="shared" ca="1" si="168"/>
        <v>0.8433711213917251</v>
      </c>
      <c r="B845">
        <f t="shared" ca="1" si="168"/>
        <v>0.40823169978796314</v>
      </c>
      <c r="C845">
        <f t="shared" ca="1" si="165"/>
        <v>-0.4893222001431935</v>
      </c>
      <c r="D845">
        <f ca="1">Modèle!B5+Modèle!C5*C845</f>
        <v>2.4311500423542887</v>
      </c>
      <c r="F845">
        <f t="shared" ca="1" si="169"/>
        <v>0.91336121119477232</v>
      </c>
      <c r="G845">
        <f t="shared" ca="1" si="169"/>
        <v>0.53015420950799308</v>
      </c>
      <c r="H845">
        <f t="shared" ca="1" si="166"/>
        <v>-0.41811357250892561</v>
      </c>
      <c r="I845">
        <f ca="1">Modèle!B14+Modèle!C14*H845</f>
        <v>1.3601036544954916</v>
      </c>
      <c r="K845">
        <f t="shared" ca="1" si="170"/>
        <v>0.18984273848704403</v>
      </c>
      <c r="L845">
        <f t="shared" ca="1" si="170"/>
        <v>0.27616108670688777</v>
      </c>
      <c r="M845">
        <f t="shared" ca="1" si="167"/>
        <v>-0.29829851243084332</v>
      </c>
      <c r="N845">
        <f ca="1">Modèle!B23+Modèle!C23*M845</f>
        <v>0.71664417450127427</v>
      </c>
    </row>
    <row r="846" spans="1:14" x14ac:dyDescent="0.3">
      <c r="A846">
        <f t="shared" ca="1" si="168"/>
        <v>0.3012710872735247</v>
      </c>
      <c r="B846">
        <f t="shared" ca="1" si="168"/>
        <v>0.82079127098612059</v>
      </c>
      <c r="C846">
        <f t="shared" ca="1" si="165"/>
        <v>0.66650447142995273</v>
      </c>
      <c r="D846">
        <f ca="1">Modèle!B5+Modèle!C5*C846</f>
        <v>2.9615589019392052</v>
      </c>
      <c r="F846">
        <f t="shared" ca="1" si="169"/>
        <v>0.86826046706340188</v>
      </c>
      <c r="G846">
        <f t="shared" ca="1" si="169"/>
        <v>7.7138960210345719E-2</v>
      </c>
      <c r="H846">
        <f t="shared" ca="1" si="166"/>
        <v>0.47031338278857665</v>
      </c>
      <c r="I846">
        <f ca="1">Modèle!B14+Modèle!C14*H846</f>
        <v>1.8337240643645902</v>
      </c>
      <c r="K846">
        <f t="shared" ca="1" si="170"/>
        <v>4.9148545044993552E-3</v>
      </c>
      <c r="L846">
        <f t="shared" ca="1" si="170"/>
        <v>0.98128868590574148</v>
      </c>
      <c r="M846">
        <f t="shared" ca="1" si="167"/>
        <v>3.2380119501185742</v>
      </c>
      <c r="N846">
        <f ca="1">Modèle!B23+Modèle!C23*M846</f>
        <v>1.8684204921536196</v>
      </c>
    </row>
    <row r="847" spans="1:14" x14ac:dyDescent="0.3">
      <c r="A847">
        <f t="shared" ca="1" si="168"/>
        <v>1.4961853270185177E-2</v>
      </c>
      <c r="B847">
        <f t="shared" ca="1" si="168"/>
        <v>8.5828088658844837E-2</v>
      </c>
      <c r="C847">
        <f t="shared" ca="1" si="165"/>
        <v>2.4876238941495656</v>
      </c>
      <c r="D847">
        <f ca="1">Modèle!B5+Modèle!C5*C847</f>
        <v>3.7972706050252354</v>
      </c>
      <c r="F847">
        <f t="shared" ca="1" si="169"/>
        <v>0.89255586418028032</v>
      </c>
      <c r="G847">
        <f t="shared" ca="1" si="169"/>
        <v>0.86022226730848939</v>
      </c>
      <c r="H847">
        <f t="shared" ca="1" si="166"/>
        <v>0.30443258146349589</v>
      </c>
      <c r="I847">
        <f ca="1">Modèle!B14+Modèle!C14*H847</f>
        <v>1.7452930091781895</v>
      </c>
      <c r="K847">
        <f t="shared" ca="1" si="170"/>
        <v>0.36096797557675409</v>
      </c>
      <c r="L847">
        <f t="shared" ca="1" si="170"/>
        <v>0.46817679907609699</v>
      </c>
      <c r="M847">
        <f t="shared" ca="1" si="167"/>
        <v>-1.3991192700480903</v>
      </c>
      <c r="N847">
        <f ca="1">Modèle!B23+Modèle!C23*M847</f>
        <v>0.35810685374533696</v>
      </c>
    </row>
    <row r="848" spans="1:14" x14ac:dyDescent="0.3">
      <c r="A848">
        <f t="shared" ca="1" si="168"/>
        <v>0.67574402527438704</v>
      </c>
      <c r="B848">
        <f t="shared" ca="1" si="168"/>
        <v>0.14033309658038307</v>
      </c>
      <c r="C848">
        <f t="shared" ca="1" si="165"/>
        <v>0.56292774223279773</v>
      </c>
      <c r="D848">
        <f ca="1">Modèle!B5+Modèle!C5*C848</f>
        <v>2.9140275409106309</v>
      </c>
      <c r="F848">
        <f t="shared" ca="1" si="169"/>
        <v>0.19245189344506852</v>
      </c>
      <c r="G848">
        <f t="shared" ca="1" si="169"/>
        <v>0.59528848490990405</v>
      </c>
      <c r="H848">
        <f t="shared" ca="1" si="166"/>
        <v>-1.4996620869544963</v>
      </c>
      <c r="I848">
        <f ca="1">Modèle!B14+Modèle!C14*H848</f>
        <v>0.7835301414445579</v>
      </c>
      <c r="K848">
        <f t="shared" ca="1" si="170"/>
        <v>0.23680411828967884</v>
      </c>
      <c r="L848">
        <f t="shared" ca="1" si="170"/>
        <v>0.19452388545971144</v>
      </c>
      <c r="M848">
        <f t="shared" ca="1" si="167"/>
        <v>0.57973641531514231</v>
      </c>
      <c r="N848">
        <f ca="1">Modèle!B23+Modèle!C23*M848</f>
        <v>1.0026201504681418</v>
      </c>
    </row>
    <row r="849" spans="1:14" x14ac:dyDescent="0.3">
      <c r="A849">
        <f t="shared" ca="1" si="168"/>
        <v>0.66711656673663233</v>
      </c>
      <c r="B849">
        <f t="shared" ca="1" si="168"/>
        <v>4.5296418448769749E-2</v>
      </c>
      <c r="C849">
        <f t="shared" ca="1" si="165"/>
        <v>0.86357171369526309</v>
      </c>
      <c r="D849">
        <f ca="1">Modèle!B5+Modèle!C5*C849</f>
        <v>3.0519930594147562</v>
      </c>
      <c r="F849">
        <f t="shared" ca="1" si="169"/>
        <v>0.18418795747572492</v>
      </c>
      <c r="G849">
        <f t="shared" ca="1" si="169"/>
        <v>0.79965943147892427</v>
      </c>
      <c r="H849">
        <f t="shared" ca="1" si="166"/>
        <v>0.56467823733436817</v>
      </c>
      <c r="I849">
        <f ca="1">Modèle!B14+Modèle!C14*H849</f>
        <v>1.8840299683229516</v>
      </c>
      <c r="K849">
        <f t="shared" ca="1" si="170"/>
        <v>0.83359499254174541</v>
      </c>
      <c r="L849">
        <f t="shared" ca="1" si="170"/>
        <v>0.13499707573918474</v>
      </c>
      <c r="M849">
        <f t="shared" ca="1" si="167"/>
        <v>0.39900206475241884</v>
      </c>
      <c r="N849">
        <f ca="1">Modèle!B23+Modèle!C23*M849</f>
        <v>0.94375497248986284</v>
      </c>
    </row>
    <row r="850" spans="1:14" x14ac:dyDescent="0.3">
      <c r="A850">
        <f t="shared" ca="1" si="168"/>
        <v>0.77958879929926894</v>
      </c>
      <c r="B850">
        <f t="shared" ca="1" si="168"/>
        <v>0.83918871325198041</v>
      </c>
      <c r="C850">
        <f t="shared" ca="1" si="165"/>
        <v>0.37507755407210597</v>
      </c>
      <c r="D850">
        <f ca="1">Modèle!B5+Modèle!C5*C850</f>
        <v>2.8278230895636893</v>
      </c>
      <c r="F850">
        <f t="shared" ca="1" si="169"/>
        <v>0.92886210945010217</v>
      </c>
      <c r="G850">
        <f t="shared" ca="1" si="169"/>
        <v>0.57222767028860355</v>
      </c>
      <c r="H850">
        <f t="shared" ca="1" si="166"/>
        <v>-0.34528788755433626</v>
      </c>
      <c r="I850">
        <f ca="1">Modèle!B14+Modèle!C14*H850</f>
        <v>1.3989270271447833</v>
      </c>
      <c r="K850">
        <f t="shared" ca="1" si="170"/>
        <v>0.26064005204258134</v>
      </c>
      <c r="L850">
        <f t="shared" ca="1" si="170"/>
        <v>0.67660832172052376</v>
      </c>
      <c r="M850">
        <f t="shared" ca="1" si="167"/>
        <v>-0.72968994310195245</v>
      </c>
      <c r="N850">
        <f ca="1">Modèle!B23+Modèle!C23*M850</f>
        <v>0.5761399855316941</v>
      </c>
    </row>
    <row r="851" spans="1:14" x14ac:dyDescent="0.3">
      <c r="A851">
        <f t="shared" ca="1" si="168"/>
        <v>0.48907742374217733</v>
      </c>
      <c r="B851">
        <f t="shared" ca="1" si="168"/>
        <v>0.20560685682914159</v>
      </c>
      <c r="C851">
        <f t="shared" ca="1" si="165"/>
        <v>0.32929777523027437</v>
      </c>
      <c r="D851">
        <f ca="1">Modèle!B5+Modèle!C5*C851</f>
        <v>2.806814749053173</v>
      </c>
      <c r="F851">
        <f t="shared" ca="1" si="169"/>
        <v>0.48533076969265876</v>
      </c>
      <c r="G851">
        <f t="shared" ca="1" si="169"/>
        <v>0.55512776167093703</v>
      </c>
      <c r="H851">
        <f t="shared" ca="1" si="166"/>
        <v>-1.1310203657691742</v>
      </c>
      <c r="I851">
        <f ca="1">Modèle!B14+Modèle!C14*H851</f>
        <v>0.9800530430084532</v>
      </c>
      <c r="K851">
        <f t="shared" ca="1" si="170"/>
        <v>3.4248668448210284E-2</v>
      </c>
      <c r="L851">
        <f t="shared" ca="1" si="170"/>
        <v>0.85084032608688398</v>
      </c>
      <c r="M851">
        <f t="shared" ca="1" si="167"/>
        <v>1.5379839778086346</v>
      </c>
      <c r="N851">
        <f ca="1">Modèle!B23+Modèle!C23*M851</f>
        <v>1.3147213815722723</v>
      </c>
    </row>
    <row r="852" spans="1:14" x14ac:dyDescent="0.3">
      <c r="A852">
        <f t="shared" ca="1" si="168"/>
        <v>0.71048924214709175</v>
      </c>
      <c r="B852">
        <f t="shared" ca="1" si="168"/>
        <v>0.55309208960618017</v>
      </c>
      <c r="C852">
        <f t="shared" ca="1" si="165"/>
        <v>-0.78122432540846221</v>
      </c>
      <c r="D852">
        <f ca="1">Modèle!B5+Modèle!C5*C852</f>
        <v>2.2971961570700565</v>
      </c>
      <c r="F852">
        <f t="shared" ca="1" si="169"/>
        <v>0.41676873807017434</v>
      </c>
      <c r="G852">
        <f t="shared" ca="1" si="169"/>
        <v>0.37339311152211785</v>
      </c>
      <c r="H852">
        <f t="shared" ca="1" si="166"/>
        <v>-0.92604093662519704</v>
      </c>
      <c r="I852">
        <f ca="1">Modèle!B14+Modèle!C14*H852</f>
        <v>1.0893275766851074</v>
      </c>
      <c r="K852">
        <f t="shared" ca="1" si="170"/>
        <v>0.11728735999435347</v>
      </c>
      <c r="L852">
        <f t="shared" ca="1" si="170"/>
        <v>0.53024797283417358</v>
      </c>
      <c r="M852">
        <f t="shared" ca="1" si="167"/>
        <v>-2.0330495516390763</v>
      </c>
      <c r="N852">
        <f ca="1">Modèle!B23+Modèle!C23*M852</f>
        <v>0.15163576103115284</v>
      </c>
    </row>
    <row r="853" spans="1:14" x14ac:dyDescent="0.3">
      <c r="A853">
        <f t="shared" ca="1" si="168"/>
        <v>0.20583622564359094</v>
      </c>
      <c r="B853">
        <f t="shared" ca="1" si="168"/>
        <v>0.54635501441965928</v>
      </c>
      <c r="C853">
        <f t="shared" ca="1" si="165"/>
        <v>-1.7031345835108325</v>
      </c>
      <c r="D853">
        <f ca="1">Modèle!B5+Modèle!C5*C853</f>
        <v>1.874131539626879</v>
      </c>
      <c r="F853">
        <f t="shared" ca="1" si="169"/>
        <v>0.21175212982921243</v>
      </c>
      <c r="G853">
        <f t="shared" ca="1" si="169"/>
        <v>0.80514245155126674</v>
      </c>
      <c r="H853">
        <f t="shared" ca="1" si="166"/>
        <v>0.59834307239228723</v>
      </c>
      <c r="I853">
        <f ca="1">Modèle!B14+Modèle!C14*H853</f>
        <v>1.9019766918923282</v>
      </c>
      <c r="K853">
        <f t="shared" ca="1" si="170"/>
        <v>4.2580765951954147E-2</v>
      </c>
      <c r="L853">
        <f t="shared" ca="1" si="170"/>
        <v>0.6122906914911157</v>
      </c>
      <c r="M853">
        <f t="shared" ca="1" si="167"/>
        <v>-1.912671699190251</v>
      </c>
      <c r="N853">
        <f ca="1">Modèle!B23+Modèle!C23*M853</f>
        <v>0.19084282757373527</v>
      </c>
    </row>
    <row r="854" spans="1:14" x14ac:dyDescent="0.3">
      <c r="A854">
        <f t="shared" ca="1" si="168"/>
        <v>0.69858254710952483</v>
      </c>
      <c r="B854">
        <f t="shared" ca="1" si="168"/>
        <v>0.9779826424957665</v>
      </c>
      <c r="C854">
        <f t="shared" ca="1" si="165"/>
        <v>0.83890508857362045</v>
      </c>
      <c r="D854">
        <f ca="1">Modèle!B5+Modèle!C5*C854</f>
        <v>3.0406735451464342</v>
      </c>
      <c r="F854">
        <f t="shared" ca="1" si="169"/>
        <v>0.3625600518302412</v>
      </c>
      <c r="G854">
        <f t="shared" ca="1" si="169"/>
        <v>0.1488807367893884</v>
      </c>
      <c r="H854">
        <f t="shared" ca="1" si="166"/>
        <v>0.8453693639268679</v>
      </c>
      <c r="I854">
        <f ca="1">Modèle!B14+Modèle!C14*H854</f>
        <v>2.0336664079094131</v>
      </c>
      <c r="K854">
        <f t="shared" ca="1" si="170"/>
        <v>0.36848815313964334</v>
      </c>
      <c r="L854">
        <f t="shared" ca="1" si="170"/>
        <v>0.86838889506172501</v>
      </c>
      <c r="M854">
        <f t="shared" ca="1" si="167"/>
        <v>0.95681860723905832</v>
      </c>
      <c r="N854">
        <f ca="1">Modèle!B23+Modèle!C23*M854</f>
        <v>1.1254358203777612</v>
      </c>
    </row>
    <row r="855" spans="1:14" x14ac:dyDescent="0.3">
      <c r="A855">
        <f t="shared" ca="1" si="168"/>
        <v>0.69523623153605407</v>
      </c>
      <c r="B855">
        <f t="shared" ca="1" si="168"/>
        <v>0.5204810911646367</v>
      </c>
      <c r="C855">
        <f t="shared" ca="1" si="165"/>
        <v>-0.84559688821969392</v>
      </c>
      <c r="D855">
        <f ca="1">Modèle!B5+Modèle!C5*C855</f>
        <v>2.2676555879959825</v>
      </c>
      <c r="F855">
        <f t="shared" ca="1" si="169"/>
        <v>0.84332168398529328</v>
      </c>
      <c r="G855">
        <f t="shared" ca="1" si="169"/>
        <v>0.68731010731708164</v>
      </c>
      <c r="H855">
        <f t="shared" ca="1" si="166"/>
        <v>-0.22405105073919185</v>
      </c>
      <c r="I855">
        <f ca="1">Modèle!B14+Modèle!C14*H855</f>
        <v>1.4635583848509368</v>
      </c>
      <c r="K855">
        <f t="shared" ca="1" si="170"/>
        <v>0.3306380194259958</v>
      </c>
      <c r="L855">
        <f t="shared" ca="1" si="170"/>
        <v>0.99611302691639669</v>
      </c>
      <c r="M855">
        <f t="shared" ca="1" si="167"/>
        <v>1.4873272048040405</v>
      </c>
      <c r="N855">
        <f ca="1">Modèle!B23+Modèle!C23*M855</f>
        <v>1.2982224706046759</v>
      </c>
    </row>
    <row r="856" spans="1:14" x14ac:dyDescent="0.3">
      <c r="A856">
        <f t="shared" ca="1" si="168"/>
        <v>0.99904297804851128</v>
      </c>
      <c r="B856">
        <f t="shared" ca="1" si="168"/>
        <v>0.61904955522650873</v>
      </c>
      <c r="C856">
        <f t="shared" ca="1" si="165"/>
        <v>-3.207817860257639E-2</v>
      </c>
      <c r="D856">
        <f ca="1">Modèle!B5+Modèle!C5*C856</f>
        <v>2.6409793238392778</v>
      </c>
      <c r="F856">
        <f t="shared" ca="1" si="169"/>
        <v>0.98462893615029123</v>
      </c>
      <c r="G856">
        <f t="shared" ca="1" si="169"/>
        <v>0.37327165819292285</v>
      </c>
      <c r="H856">
        <f t="shared" ca="1" si="166"/>
        <v>-0.12310163910550366</v>
      </c>
      <c r="I856">
        <f ca="1">Modèle!B14+Modèle!C14*H856</f>
        <v>1.517374516192856</v>
      </c>
      <c r="K856">
        <f t="shared" ca="1" si="170"/>
        <v>0.96012610921667274</v>
      </c>
      <c r="L856">
        <f t="shared" ca="1" si="170"/>
        <v>0.13116539261220628</v>
      </c>
      <c r="M856">
        <f t="shared" ca="1" si="167"/>
        <v>0.19375556675091896</v>
      </c>
      <c r="N856">
        <f ca="1">Modèle!B23+Modèle!C23*M856</f>
        <v>0.87690618809077425</v>
      </c>
    </row>
    <row r="857" spans="1:14" x14ac:dyDescent="0.3">
      <c r="A857">
        <f t="shared" ca="1" si="168"/>
        <v>0.68285623280888785</v>
      </c>
      <c r="B857">
        <f t="shared" ca="1" si="168"/>
        <v>0.35324839066299607</v>
      </c>
      <c r="C857">
        <f t="shared" ca="1" si="165"/>
        <v>-0.52772503069165511</v>
      </c>
      <c r="D857">
        <f ca="1">Modèle!B5+Modèle!C5*C857</f>
        <v>2.4135269834155992</v>
      </c>
      <c r="F857">
        <f t="shared" ca="1" si="169"/>
        <v>0.42841192808854922</v>
      </c>
      <c r="G857">
        <f t="shared" ca="1" si="169"/>
        <v>0.70434683069951254</v>
      </c>
      <c r="H857">
        <f t="shared" ca="1" si="166"/>
        <v>-0.36838936483859402</v>
      </c>
      <c r="I857">
        <f ca="1">Modèle!B14+Modèle!C14*H857</f>
        <v>1.3866116296045454</v>
      </c>
      <c r="K857">
        <f t="shared" ca="1" si="170"/>
        <v>0.4842023680462616</v>
      </c>
      <c r="L857">
        <f t="shared" ca="1" si="170"/>
        <v>0.61224449641393308</v>
      </c>
      <c r="M857">
        <f t="shared" ca="1" si="167"/>
        <v>-0.9170638769972389</v>
      </c>
      <c r="N857">
        <f ca="1">Modèle!B23+Modèle!C23*M857</f>
        <v>0.51511229526199931</v>
      </c>
    </row>
    <row r="858" spans="1:14" x14ac:dyDescent="0.3">
      <c r="A858">
        <f t="shared" ca="1" si="168"/>
        <v>0.68067327476308626</v>
      </c>
      <c r="B858">
        <f t="shared" ca="1" si="168"/>
        <v>0.65740015313435118</v>
      </c>
      <c r="C858">
        <f t="shared" ca="1" si="165"/>
        <v>-0.48202066709401425</v>
      </c>
      <c r="D858">
        <f ca="1">Modèle!B5+Modèle!C5*C858</f>
        <v>2.4345007158705569</v>
      </c>
      <c r="F858">
        <f t="shared" ca="1" si="169"/>
        <v>0.5056165272082227</v>
      </c>
      <c r="G858">
        <f t="shared" ca="1" si="169"/>
        <v>0.93644426746379084</v>
      </c>
      <c r="H858">
        <f t="shared" ca="1" si="166"/>
        <v>1.0759959404240611</v>
      </c>
      <c r="I858">
        <f ca="1">Modèle!B14+Modèle!C14*H858</f>
        <v>2.1566134358400668</v>
      </c>
      <c r="K858">
        <f t="shared" ca="1" si="170"/>
        <v>0.12530151961864588</v>
      </c>
      <c r="L858">
        <f t="shared" ca="1" si="170"/>
        <v>0.51875434451526092</v>
      </c>
      <c r="M858">
        <f t="shared" ca="1" si="167"/>
        <v>-2.0240181660629739</v>
      </c>
      <c r="N858">
        <f ca="1">Modèle!B23+Modèle!C23*M858</f>
        <v>0.15457728331328935</v>
      </c>
    </row>
    <row r="859" spans="1:14" x14ac:dyDescent="0.3">
      <c r="A859">
        <f t="shared" ca="1" si="168"/>
        <v>0.8858572585924368</v>
      </c>
      <c r="B859">
        <f t="shared" ca="1" si="168"/>
        <v>0.79904203594162948</v>
      </c>
      <c r="C859">
        <f t="shared" ca="1" si="165"/>
        <v>0.14932037021090191</v>
      </c>
      <c r="D859">
        <f ca="1">Modèle!B5+Modèle!C5*C859</f>
        <v>2.7242231178897827</v>
      </c>
      <c r="F859">
        <f t="shared" ca="1" si="169"/>
        <v>0.88120920153199456</v>
      </c>
      <c r="G859">
        <f t="shared" ca="1" si="169"/>
        <v>0.59353616718723679</v>
      </c>
      <c r="H859">
        <f t="shared" ca="1" si="166"/>
        <v>-0.41853103081115756</v>
      </c>
      <c r="I859">
        <f ca="1">Modèle!B14+Modèle!C14*H859</f>
        <v>1.3598811074745718</v>
      </c>
      <c r="K859">
        <f t="shared" ca="1" si="170"/>
        <v>0.61160881492536856</v>
      </c>
      <c r="L859">
        <f t="shared" ca="1" si="170"/>
        <v>6.7465768575939999E-2</v>
      </c>
      <c r="M859">
        <f t="shared" ca="1" si="167"/>
        <v>0.90386015570581446</v>
      </c>
      <c r="N859">
        <f ca="1">Modèle!B23+Modèle!C23*M859</f>
        <v>1.1081872527133838</v>
      </c>
    </row>
    <row r="860" spans="1:14" x14ac:dyDescent="0.3">
      <c r="A860">
        <f t="shared" ca="1" si="168"/>
        <v>1.7102518297229308E-2</v>
      </c>
      <c r="B860">
        <f t="shared" ca="1" si="168"/>
        <v>0.40818471299016545</v>
      </c>
      <c r="C860">
        <f t="shared" ca="1" si="165"/>
        <v>-2.3909004979432149</v>
      </c>
      <c r="D860">
        <f ca="1">Modèle!B5+Modèle!C5*C860</f>
        <v>1.5585157614938587</v>
      </c>
      <c r="F860">
        <f t="shared" ca="1" si="169"/>
        <v>0.70599303134782398</v>
      </c>
      <c r="G860">
        <f t="shared" ca="1" si="169"/>
        <v>0.26763069714254661</v>
      </c>
      <c r="H860">
        <f t="shared" ca="1" si="166"/>
        <v>-9.2248410100173248E-2</v>
      </c>
      <c r="I860">
        <f ca="1">Modèle!B14+Modèle!C14*H860</f>
        <v>1.5338223725755975</v>
      </c>
      <c r="K860">
        <f t="shared" ca="1" si="170"/>
        <v>0.48109209848368262</v>
      </c>
      <c r="L860">
        <f t="shared" ca="1" si="170"/>
        <v>0.75800053855535754</v>
      </c>
      <c r="M860">
        <f t="shared" ca="1" si="167"/>
        <v>6.078503495469452E-2</v>
      </c>
      <c r="N860">
        <f ca="1">Modèle!B23+Modèle!C23*M860</f>
        <v>0.83359768588474392</v>
      </c>
    </row>
    <row r="861" spans="1:14" x14ac:dyDescent="0.3">
      <c r="A861">
        <f t="shared" ca="1" si="168"/>
        <v>0.294448481910774</v>
      </c>
      <c r="B861">
        <f t="shared" ca="1" si="168"/>
        <v>0.95340966154427209</v>
      </c>
      <c r="C861">
        <f t="shared" ca="1" si="165"/>
        <v>1.4972213965779024</v>
      </c>
      <c r="D861">
        <f ca="1">Modèle!B5+Modèle!C5*C861</f>
        <v>3.3427748988895996</v>
      </c>
      <c r="F861">
        <f t="shared" ca="1" si="169"/>
        <v>0.57792367837887682</v>
      </c>
      <c r="G861">
        <f t="shared" ca="1" si="169"/>
        <v>0.9857909398529382</v>
      </c>
      <c r="H861">
        <f t="shared" ca="1" si="166"/>
        <v>1.0430289363216581</v>
      </c>
      <c r="I861">
        <f ca="1">Modèle!B14+Modèle!C14*H861</f>
        <v>2.1390387259530756</v>
      </c>
      <c r="K861">
        <f t="shared" ca="1" si="170"/>
        <v>0.27308243556179934</v>
      </c>
      <c r="L861">
        <f t="shared" ca="1" si="170"/>
        <v>0.65633152355482249</v>
      </c>
      <c r="M861">
        <f t="shared" ca="1" si="167"/>
        <v>-0.89444803218543967</v>
      </c>
      <c r="N861">
        <f ca="1">Modèle!B23+Modèle!C23*M861</f>
        <v>0.5224782759172022</v>
      </c>
    </row>
    <row r="862" spans="1:14" x14ac:dyDescent="0.3">
      <c r="A862">
        <f t="shared" ca="1" si="168"/>
        <v>0.73540970935767458</v>
      </c>
      <c r="B862">
        <f t="shared" ca="1" si="168"/>
        <v>0.37973099229778384</v>
      </c>
      <c r="C862">
        <f t="shared" ca="1" si="165"/>
        <v>-0.57060301223168497</v>
      </c>
      <c r="D862">
        <f ca="1">Modèle!B5+Modèle!C5*C862</f>
        <v>2.3938502776868797</v>
      </c>
      <c r="F862">
        <f t="shared" ca="1" si="169"/>
        <v>0.27777300318024367</v>
      </c>
      <c r="G862">
        <f t="shared" ca="1" si="169"/>
        <v>0.19580582206784181</v>
      </c>
      <c r="H862">
        <f t="shared" ca="1" si="166"/>
        <v>0.53455014993136962</v>
      </c>
      <c r="I862">
        <f ca="1">Modèle!B14+Modèle!C14*H862</f>
        <v>1.8679686849284132</v>
      </c>
      <c r="K862">
        <f t="shared" ca="1" si="170"/>
        <v>0.53835249807874141</v>
      </c>
      <c r="L862">
        <f t="shared" ca="1" si="170"/>
        <v>0.84066694283509169</v>
      </c>
      <c r="M862">
        <f t="shared" ca="1" si="167"/>
        <v>0.60023877749293542</v>
      </c>
      <c r="N862">
        <f ca="1">Modèle!B23+Modèle!C23*M862</f>
        <v>1.009297769829449</v>
      </c>
    </row>
    <row r="863" spans="1:14" x14ac:dyDescent="0.3">
      <c r="A863">
        <f t="shared" ca="1" si="168"/>
        <v>0.8480482277628526</v>
      </c>
      <c r="B863">
        <f t="shared" ca="1" si="168"/>
        <v>0.16199648675911671</v>
      </c>
      <c r="C863">
        <f t="shared" ca="1" si="165"/>
        <v>0.30153400084610082</v>
      </c>
      <c r="D863">
        <f ca="1">Modèle!B5+Modèle!C5*C863</f>
        <v>2.7940739529882754</v>
      </c>
      <c r="F863">
        <f t="shared" ca="1" si="169"/>
        <v>0.74237915011272149</v>
      </c>
      <c r="G863">
        <f t="shared" ca="1" si="169"/>
        <v>0.11817658705957046</v>
      </c>
      <c r="H863">
        <f t="shared" ca="1" si="166"/>
        <v>0.56868890943340278</v>
      </c>
      <c r="I863">
        <f ca="1">Modèle!B14+Modèle!C14*H863</f>
        <v>1.886168057618947</v>
      </c>
      <c r="K863">
        <f t="shared" ca="1" si="170"/>
        <v>0.80729543803171344</v>
      </c>
      <c r="L863">
        <f t="shared" ca="1" si="170"/>
        <v>0.64268759736540904</v>
      </c>
      <c r="M863">
        <f t="shared" ca="1" si="167"/>
        <v>-0.40850491404978778</v>
      </c>
      <c r="N863">
        <f ca="1">Modèle!B23+Modèle!C23*M863</f>
        <v>0.68074994949398415</v>
      </c>
    </row>
    <row r="864" spans="1:14" x14ac:dyDescent="0.3">
      <c r="A864">
        <f t="shared" ref="A864:B883" ca="1" si="171">RAND()</f>
        <v>0.705784167657037</v>
      </c>
      <c r="B864">
        <f t="shared" ca="1" si="171"/>
        <v>0.74698190649868734</v>
      </c>
      <c r="C864">
        <f t="shared" ca="1" si="165"/>
        <v>-1.5829570956797174E-2</v>
      </c>
      <c r="D864">
        <f ca="1">Modèle!B5+Modèle!C5*C864</f>
        <v>2.6484358098879257</v>
      </c>
      <c r="F864">
        <f t="shared" ref="F864:G883" ca="1" si="172">RAND()</f>
        <v>0.9665340621532772</v>
      </c>
      <c r="G864">
        <f t="shared" ca="1" si="172"/>
        <v>0.30457077290268963</v>
      </c>
      <c r="H864">
        <f t="shared" ca="1" si="166"/>
        <v>-8.7719959445805254E-2</v>
      </c>
      <c r="I864">
        <f ca="1">Modèle!B14+Modèle!C14*H864</f>
        <v>1.5362364896194411</v>
      </c>
      <c r="K864">
        <f t="shared" ref="K864:L883" ca="1" si="173">RAND()</f>
        <v>0.43260058359811149</v>
      </c>
      <c r="L864">
        <f t="shared" ca="1" si="173"/>
        <v>0.72022923687142881</v>
      </c>
      <c r="M864">
        <f t="shared" ca="1" si="167"/>
        <v>-0.24074418530355754</v>
      </c>
      <c r="N864">
        <f ca="1">Modèle!B23+Modèle!C23*M864</f>
        <v>0.73538961884663123</v>
      </c>
    </row>
    <row r="865" spans="1:14" x14ac:dyDescent="0.3">
      <c r="A865">
        <f t="shared" ca="1" si="171"/>
        <v>0.28409501950351612</v>
      </c>
      <c r="B865">
        <f t="shared" ca="1" si="171"/>
        <v>0.26956022156835535</v>
      </c>
      <c r="C865">
        <f t="shared" ca="1" si="165"/>
        <v>-0.19448771097033613</v>
      </c>
      <c r="D865">
        <f ca="1">Modèle!B5+Modèle!C5*C865</f>
        <v>2.5664495894357127</v>
      </c>
      <c r="F865">
        <f t="shared" ca="1" si="172"/>
        <v>0.60034324381169202</v>
      </c>
      <c r="G865">
        <f t="shared" ca="1" si="172"/>
        <v>0.53787550273035478</v>
      </c>
      <c r="H865">
        <f t="shared" ca="1" si="166"/>
        <v>-0.98173059203374968</v>
      </c>
      <c r="I865">
        <f ca="1">Modèle!B14+Modèle!C14*H865</f>
        <v>1.0596394213868079</v>
      </c>
      <c r="K865">
        <f t="shared" ca="1" si="173"/>
        <v>0.60456006391277151</v>
      </c>
      <c r="L865">
        <f t="shared" ca="1" si="173"/>
        <v>0.39679880905246623</v>
      </c>
      <c r="M865">
        <f t="shared" ca="1" si="167"/>
        <v>-0.79962116254704774</v>
      </c>
      <c r="N865">
        <f ca="1">Modèle!B23+Modèle!C23*M865</f>
        <v>0.5533633873584265</v>
      </c>
    </row>
    <row r="866" spans="1:14" x14ac:dyDescent="0.3">
      <c r="A866">
        <f t="shared" ca="1" si="171"/>
        <v>0.19287662340239409</v>
      </c>
      <c r="B866">
        <f t="shared" ca="1" si="171"/>
        <v>8.3865770770149006E-2</v>
      </c>
      <c r="C866">
        <f t="shared" ca="1" si="165"/>
        <v>1.5681207212339672</v>
      </c>
      <c r="D866">
        <f ca="1">Modèle!B5+Modèle!C5*C866</f>
        <v>3.3753105989742673</v>
      </c>
      <c r="F866">
        <f t="shared" ca="1" si="172"/>
        <v>0.14736960403036747</v>
      </c>
      <c r="G866">
        <f t="shared" ca="1" si="172"/>
        <v>0.17860760887368521</v>
      </c>
      <c r="H866">
        <f t="shared" ca="1" si="166"/>
        <v>0.84868459855215661</v>
      </c>
      <c r="I866">
        <f ca="1">Modèle!B14+Modèle!C14*H866</f>
        <v>2.0354337594881549</v>
      </c>
      <c r="K866">
        <f t="shared" ca="1" si="173"/>
        <v>0.78409661672710129</v>
      </c>
      <c r="L866">
        <f t="shared" ca="1" si="173"/>
        <v>5.1222920220057255E-2</v>
      </c>
      <c r="M866">
        <f t="shared" ca="1" si="167"/>
        <v>0.66164525296343002</v>
      </c>
      <c r="N866">
        <f ca="1">Modèle!B23+Modèle!C23*M866</f>
        <v>1.0292978588901891</v>
      </c>
    </row>
    <row r="867" spans="1:14" x14ac:dyDescent="0.3">
      <c r="A867">
        <f t="shared" ca="1" si="171"/>
        <v>0.54763395484745936</v>
      </c>
      <c r="B867">
        <f t="shared" ca="1" si="171"/>
        <v>0.10129515998451877</v>
      </c>
      <c r="C867">
        <f t="shared" ca="1" si="165"/>
        <v>0.88254030401519235</v>
      </c>
      <c r="D867">
        <f ca="1">Modèle!B5+Modèle!C5*C867</f>
        <v>3.0606977455125719</v>
      </c>
      <c r="F867">
        <f t="shared" ca="1" si="172"/>
        <v>0.97378067224507092</v>
      </c>
      <c r="G867">
        <f t="shared" ca="1" si="172"/>
        <v>0.43084507393248361</v>
      </c>
      <c r="H867">
        <f t="shared" ca="1" si="166"/>
        <v>-0.20909677326140685</v>
      </c>
      <c r="I867">
        <f ca="1">Modèle!B14+Modèle!C14*H867</f>
        <v>1.4715305101743439</v>
      </c>
      <c r="K867">
        <f t="shared" ca="1" si="173"/>
        <v>0.53006274914813256</v>
      </c>
      <c r="L867">
        <f t="shared" ca="1" si="173"/>
        <v>0.80844415764194189</v>
      </c>
      <c r="M867">
        <f t="shared" ca="1" si="167"/>
        <v>0.40451617096691445</v>
      </c>
      <c r="N867">
        <f ca="1">Modèle!B23+Modèle!C23*M867</f>
        <v>0.94555091688392401</v>
      </c>
    </row>
    <row r="868" spans="1:14" x14ac:dyDescent="0.3">
      <c r="A868">
        <f t="shared" ca="1" si="171"/>
        <v>0.63826789024299391</v>
      </c>
      <c r="B868">
        <f t="shared" ca="1" si="171"/>
        <v>0.52145309859002975</v>
      </c>
      <c r="C868">
        <f t="shared" ca="1" si="165"/>
        <v>-0.93902980503749223</v>
      </c>
      <c r="D868">
        <f ca="1">Modèle!B5+Modèle!C5*C868</f>
        <v>2.2247792224682947</v>
      </c>
      <c r="F868">
        <f t="shared" ca="1" si="172"/>
        <v>0.7882209265479877</v>
      </c>
      <c r="G868">
        <f t="shared" ca="1" si="172"/>
        <v>0.36490443089752744</v>
      </c>
      <c r="H868">
        <f t="shared" ca="1" si="166"/>
        <v>-0.45592425914118628</v>
      </c>
      <c r="I868">
        <f ca="1">Modèle!B14+Modèle!C14*H868</f>
        <v>1.3399467774518334</v>
      </c>
      <c r="K868">
        <f t="shared" ca="1" si="173"/>
        <v>0.19430125484360961</v>
      </c>
      <c r="L868">
        <f t="shared" ca="1" si="173"/>
        <v>0.98751597698648752</v>
      </c>
      <c r="M868">
        <f t="shared" ca="1" si="167"/>
        <v>1.8045973516295275</v>
      </c>
      <c r="N868">
        <f ca="1">Modèle!B23+Modèle!C23*M868</f>
        <v>1.4015573574257369</v>
      </c>
    </row>
    <row r="869" spans="1:14" x14ac:dyDescent="0.3">
      <c r="A869">
        <f t="shared" ca="1" si="171"/>
        <v>0.8650654188946294</v>
      </c>
      <c r="B869">
        <f t="shared" ca="1" si="171"/>
        <v>0.36007687518082176</v>
      </c>
      <c r="C869">
        <f t="shared" ca="1" si="165"/>
        <v>-0.34340465562157702</v>
      </c>
      <c r="D869">
        <f ca="1">Modèle!B5+Modèle!C5*C869</f>
        <v>2.4981116035352584</v>
      </c>
      <c r="F869">
        <f t="shared" ca="1" si="172"/>
        <v>0.39611957483905891</v>
      </c>
      <c r="G869">
        <f t="shared" ca="1" si="172"/>
        <v>0.40882342575463293</v>
      </c>
      <c r="H869">
        <f t="shared" ca="1" si="166"/>
        <v>-1.1436328756156748</v>
      </c>
      <c r="I869">
        <f ca="1">Modèle!B14+Modèle!C14*H869</f>
        <v>0.97332931400928369</v>
      </c>
      <c r="K869">
        <f t="shared" ca="1" si="173"/>
        <v>0.47558514015681774</v>
      </c>
      <c r="L869">
        <f t="shared" ca="1" si="173"/>
        <v>7.5511591918340559E-2</v>
      </c>
      <c r="M869">
        <f t="shared" ca="1" si="167"/>
        <v>1.0845194274173084</v>
      </c>
      <c r="N869">
        <f ca="1">Modèle!B23+Modèle!C23*M869</f>
        <v>1.1670279775098173</v>
      </c>
    </row>
    <row r="870" spans="1:14" x14ac:dyDescent="0.3">
      <c r="A870">
        <f t="shared" ca="1" si="171"/>
        <v>0.75747914020473117</v>
      </c>
      <c r="B870">
        <f t="shared" ca="1" si="171"/>
        <v>0.68054576827733959</v>
      </c>
      <c r="C870">
        <f t="shared" ca="1" si="165"/>
        <v>-0.31503210472041532</v>
      </c>
      <c r="D870">
        <f ca="1">Modèle!B5+Modèle!C5*C870</f>
        <v>2.5111317671438016</v>
      </c>
      <c r="F870">
        <f t="shared" ca="1" si="172"/>
        <v>0.78222526504986323</v>
      </c>
      <c r="G870">
        <f t="shared" ca="1" si="172"/>
        <v>0.2805038124473056</v>
      </c>
      <c r="H870">
        <f t="shared" ca="1" si="166"/>
        <v>-0.13350947212817529</v>
      </c>
      <c r="I870">
        <f ca="1">Modèle!B14+Modèle!C14*H870</f>
        <v>1.5118261004084697</v>
      </c>
      <c r="K870">
        <f t="shared" ca="1" si="173"/>
        <v>0.59867254288225935</v>
      </c>
      <c r="L870">
        <f t="shared" ca="1" si="173"/>
        <v>0.65412910170032057</v>
      </c>
      <c r="M870">
        <f t="shared" ca="1" si="167"/>
        <v>-0.57394193813919736</v>
      </c>
      <c r="N870">
        <f ca="1">Modèle!B23+Modèle!C23*M870</f>
        <v>0.62686711074806345</v>
      </c>
    </row>
    <row r="871" spans="1:14" x14ac:dyDescent="0.3">
      <c r="A871">
        <f t="shared" ca="1" si="171"/>
        <v>5.664227800945254E-2</v>
      </c>
      <c r="B871">
        <f t="shared" ca="1" si="171"/>
        <v>0.81888488655263258</v>
      </c>
      <c r="C871">
        <f t="shared" ca="1" si="165"/>
        <v>1.0050560512666455</v>
      </c>
      <c r="D871">
        <f ca="1">Modèle!B5+Modèle!C5*C871</f>
        <v>3.1169202219262635</v>
      </c>
      <c r="F871">
        <f t="shared" ca="1" si="172"/>
        <v>8.1111455562621337E-3</v>
      </c>
      <c r="G871">
        <f t="shared" ca="1" si="172"/>
        <v>0.17716184187939088</v>
      </c>
      <c r="H871">
        <f t="shared" ca="1" si="166"/>
        <v>1.3710789719233669</v>
      </c>
      <c r="I871">
        <f ca="1">Modèle!B14+Modèle!C14*H871</f>
        <v>2.3139221999323469</v>
      </c>
      <c r="K871">
        <f t="shared" ca="1" si="173"/>
        <v>0.83009617375543276</v>
      </c>
      <c r="L871">
        <f t="shared" ca="1" si="173"/>
        <v>0.9314555620171433</v>
      </c>
      <c r="M871">
        <f t="shared" ca="1" si="167"/>
        <v>0.55454054222817961</v>
      </c>
      <c r="N871">
        <f ca="1">Modèle!B23+Modèle!C23*M871</f>
        <v>0.99441385460371801</v>
      </c>
    </row>
    <row r="872" spans="1:14" x14ac:dyDescent="0.3">
      <c r="A872">
        <f t="shared" ca="1" si="171"/>
        <v>6.0605289275020624E-2</v>
      </c>
      <c r="B872">
        <f t="shared" ca="1" si="171"/>
        <v>7.6903684481852252E-2</v>
      </c>
      <c r="C872">
        <f t="shared" ca="1" si="165"/>
        <v>2.0967672083326296</v>
      </c>
      <c r="D872">
        <f ca="1">Modèle!B5+Modèle!C5*C872</f>
        <v>3.6179064719038436</v>
      </c>
      <c r="F872">
        <f t="shared" ca="1" si="172"/>
        <v>0.61806326326454808</v>
      </c>
      <c r="G872">
        <f t="shared" ca="1" si="172"/>
        <v>0.66031127760606079</v>
      </c>
      <c r="H872">
        <f t="shared" ca="1" si="166"/>
        <v>-0.52401637335471696</v>
      </c>
      <c r="I872">
        <f ca="1">Modèle!B14+Modèle!C14*H872</f>
        <v>1.3036468713646003</v>
      </c>
      <c r="K872">
        <f t="shared" ca="1" si="173"/>
        <v>0.30919568234820505</v>
      </c>
      <c r="L872">
        <f t="shared" ca="1" si="173"/>
        <v>0.7537438586787284</v>
      </c>
      <c r="M872">
        <f t="shared" ca="1" si="167"/>
        <v>3.6038589389630026E-2</v>
      </c>
      <c r="N872">
        <f ca="1">Modèle!B23+Modèle!C23*M872</f>
        <v>0.82553776856420247</v>
      </c>
    </row>
    <row r="873" spans="1:14" x14ac:dyDescent="0.3">
      <c r="A873">
        <f t="shared" ca="1" si="171"/>
        <v>0.32328707007333579</v>
      </c>
      <c r="B873">
        <f t="shared" ca="1" si="171"/>
        <v>0.92936586090333961</v>
      </c>
      <c r="C873">
        <f t="shared" ca="1" si="165"/>
        <v>1.3572202477857305</v>
      </c>
      <c r="D873">
        <f ca="1">Modèle!B5+Modèle!C5*C873</f>
        <v>3.2785283717088718</v>
      </c>
      <c r="F873">
        <f t="shared" ca="1" si="172"/>
        <v>0.51605653887216307</v>
      </c>
      <c r="G873">
        <f t="shared" ca="1" si="172"/>
        <v>3.3532197432581512E-2</v>
      </c>
      <c r="H873">
        <f t="shared" ca="1" si="166"/>
        <v>1.1248157855704068</v>
      </c>
      <c r="I873">
        <f ca="1">Modèle!B14+Modèle!C14*H873</f>
        <v>2.1826392952875837</v>
      </c>
      <c r="K873">
        <f t="shared" ca="1" si="173"/>
        <v>0.2122342400269247</v>
      </c>
      <c r="L873">
        <f t="shared" ca="1" si="173"/>
        <v>0.52216033009233853</v>
      </c>
      <c r="M873">
        <f t="shared" ca="1" si="167"/>
        <v>-1.7436784079809107</v>
      </c>
      <c r="N873">
        <f ca="1">Modèle!B23+Modèle!C23*M873</f>
        <v>0.2458839425206174</v>
      </c>
    </row>
    <row r="874" spans="1:14" x14ac:dyDescent="0.3">
      <c r="A874">
        <f t="shared" ca="1" si="171"/>
        <v>0.22311395731518102</v>
      </c>
      <c r="B874">
        <f t="shared" ca="1" si="171"/>
        <v>0.70209742792952634</v>
      </c>
      <c r="C874">
        <f t="shared" ca="1" si="165"/>
        <v>-0.51349101244264761</v>
      </c>
      <c r="D874">
        <f ca="1">Modèle!B5+Modèle!C5*C874</f>
        <v>2.4200589743900691</v>
      </c>
      <c r="F874">
        <f t="shared" ca="1" si="172"/>
        <v>0.71887018103827982</v>
      </c>
      <c r="G874">
        <f t="shared" ca="1" si="172"/>
        <v>0.40897136955101998</v>
      </c>
      <c r="H874">
        <f t="shared" ca="1" si="166"/>
        <v>-0.68318461195992519</v>
      </c>
      <c r="I874">
        <f ca="1">Modèle!B14+Modèle!C14*H874</f>
        <v>1.2187942833641638</v>
      </c>
      <c r="K874">
        <f t="shared" ca="1" si="173"/>
        <v>0.10887856889253422</v>
      </c>
      <c r="L874">
        <f t="shared" ca="1" si="173"/>
        <v>0.84614774479451282</v>
      </c>
      <c r="M874">
        <f t="shared" ca="1" si="167"/>
        <v>1.1962520355760149</v>
      </c>
      <c r="N874">
        <f ca="1">Modèle!B23+Modèle!C23*M874</f>
        <v>1.203419287987108</v>
      </c>
    </row>
    <row r="875" spans="1:14" x14ac:dyDescent="0.3">
      <c r="A875">
        <f t="shared" ca="1" si="171"/>
        <v>0.39913440265506051</v>
      </c>
      <c r="B875">
        <f t="shared" ca="1" si="171"/>
        <v>0.29161387244791548</v>
      </c>
      <c r="C875">
        <f t="shared" ca="1" si="165"/>
        <v>-0.35035042941822708</v>
      </c>
      <c r="D875">
        <f ca="1">Modèle!B5+Modèle!C5*C875</f>
        <v>2.4949241879399757</v>
      </c>
      <c r="F875">
        <f t="shared" ca="1" si="172"/>
        <v>0.783440491505772</v>
      </c>
      <c r="G875">
        <f t="shared" ca="1" si="172"/>
        <v>0.13535430867056808</v>
      </c>
      <c r="H875">
        <f t="shared" ca="1" si="166"/>
        <v>0.46086174688686488</v>
      </c>
      <c r="I875">
        <f ca="1">Modèle!B14+Modèle!C14*H875</f>
        <v>1.8286853972653876</v>
      </c>
      <c r="K875">
        <f t="shared" ca="1" si="173"/>
        <v>0.7817167364443306</v>
      </c>
      <c r="L875">
        <f t="shared" ca="1" si="173"/>
        <v>0.29747778568569017</v>
      </c>
      <c r="M875">
        <f t="shared" ca="1" si="167"/>
        <v>-0.20626438190540652</v>
      </c>
      <c r="N875">
        <f ca="1">Modèle!B23+Modèle!C23*M875</f>
        <v>0.74661969081340906</v>
      </c>
    </row>
    <row r="876" spans="1:14" x14ac:dyDescent="0.3">
      <c r="A876">
        <f t="shared" ca="1" si="171"/>
        <v>0.38032170449635772</v>
      </c>
      <c r="B876">
        <f t="shared" ca="1" si="171"/>
        <v>0.1101542437326869</v>
      </c>
      <c r="C876">
        <f t="shared" ca="1" si="165"/>
        <v>1.0705351144153807</v>
      </c>
      <c r="D876">
        <f ca="1">Modèle!B5+Modèle!C5*C876</f>
        <v>3.1469685640052183</v>
      </c>
      <c r="F876">
        <f t="shared" ca="1" si="172"/>
        <v>0.78001851485945883</v>
      </c>
      <c r="G876">
        <f t="shared" ca="1" si="172"/>
        <v>0.11145402815880645</v>
      </c>
      <c r="H876">
        <f t="shared" ca="1" si="166"/>
        <v>0.53900246482303016</v>
      </c>
      <c r="I876">
        <f ca="1">Modèle!B14+Modèle!C14*H876</f>
        <v>1.8703422139971573</v>
      </c>
      <c r="K876">
        <f t="shared" ca="1" si="173"/>
        <v>1.7884848828068622E-2</v>
      </c>
      <c r="L876">
        <f t="shared" ca="1" si="173"/>
        <v>0.21791050412054336</v>
      </c>
      <c r="M876">
        <f t="shared" ca="1" si="167"/>
        <v>0.56810618191770623</v>
      </c>
      <c r="N876">
        <f ca="1">Modèle!B23+Modèle!C23*M876</f>
        <v>0.99883218345059688</v>
      </c>
    </row>
    <row r="877" spans="1:14" x14ac:dyDescent="0.3">
      <c r="A877">
        <f t="shared" ca="1" si="171"/>
        <v>0.79429145991029448</v>
      </c>
      <c r="B877">
        <f t="shared" ca="1" si="171"/>
        <v>0.27329583555228076</v>
      </c>
      <c r="C877">
        <f t="shared" ca="1" si="165"/>
        <v>-9.8985771763054634E-2</v>
      </c>
      <c r="D877">
        <f ca="1">Modèle!B5+Modèle!C5*C877</f>
        <v>2.6102754293379342</v>
      </c>
      <c r="F877">
        <f t="shared" ca="1" si="172"/>
        <v>0.47263531960287319</v>
      </c>
      <c r="G877">
        <f t="shared" ca="1" si="172"/>
        <v>0.21166894485476284</v>
      </c>
      <c r="H877">
        <f t="shared" ca="1" si="166"/>
        <v>0.29201480503394273</v>
      </c>
      <c r="I877">
        <f ca="1">Modèle!B14+Modèle!C14*H877</f>
        <v>1.7386730925635949</v>
      </c>
      <c r="K877">
        <f t="shared" ca="1" si="173"/>
        <v>0.34274639428419817</v>
      </c>
      <c r="L877">
        <f t="shared" ca="1" si="173"/>
        <v>0.33533725261005221</v>
      </c>
      <c r="M877">
        <f t="shared" ca="1" si="167"/>
        <v>-0.74759682268609307</v>
      </c>
      <c r="N877">
        <f ca="1">Modèle!B23+Modèle!C23*M877</f>
        <v>0.57030771485113951</v>
      </c>
    </row>
    <row r="878" spans="1:14" x14ac:dyDescent="0.3">
      <c r="A878">
        <f t="shared" ca="1" si="171"/>
        <v>0.87307944452582942</v>
      </c>
      <c r="B878">
        <f t="shared" ca="1" si="171"/>
        <v>0.17206005935753443</v>
      </c>
      <c r="C878">
        <f t="shared" ca="1" si="165"/>
        <v>0.24507069294291203</v>
      </c>
      <c r="D878">
        <f ca="1">Modèle!B5+Modèle!C5*C878</f>
        <v>2.7681629409915023</v>
      </c>
      <c r="F878">
        <f t="shared" ca="1" si="172"/>
        <v>0.57827882695512445</v>
      </c>
      <c r="G878">
        <f t="shared" ca="1" si="172"/>
        <v>0.57157781361555893</v>
      </c>
      <c r="H878">
        <f t="shared" ca="1" si="166"/>
        <v>-0.94253926768910679</v>
      </c>
      <c r="I878">
        <f ca="1">Modèle!B14+Modèle!C14*H878</f>
        <v>1.0805323163949372</v>
      </c>
      <c r="K878">
        <f t="shared" ca="1" si="173"/>
        <v>0.54137445602627499</v>
      </c>
      <c r="L878">
        <f t="shared" ca="1" si="173"/>
        <v>0.3247313934642112</v>
      </c>
      <c r="M878">
        <f t="shared" ca="1" si="167"/>
        <v>-0.50127784954879151</v>
      </c>
      <c r="N878">
        <f ca="1">Modèle!B23+Modèle!C23*M878</f>
        <v>0.65053380440195863</v>
      </c>
    </row>
    <row r="879" spans="1:14" x14ac:dyDescent="0.3">
      <c r="A879">
        <f t="shared" ca="1" si="171"/>
        <v>0.14934905355690276</v>
      </c>
      <c r="B879">
        <f t="shared" ca="1" si="171"/>
        <v>0.99529470710182577</v>
      </c>
      <c r="C879">
        <f t="shared" ca="1" si="165"/>
        <v>1.9492601616181262</v>
      </c>
      <c r="D879">
        <f ca="1">Modèle!B5+Modèle!C5*C879</f>
        <v>3.550215488166558</v>
      </c>
      <c r="F879">
        <f t="shared" ca="1" si="172"/>
        <v>0.62864021529584557</v>
      </c>
      <c r="G879">
        <f t="shared" ca="1" si="172"/>
        <v>0.70295279547724043</v>
      </c>
      <c r="H879">
        <f t="shared" ca="1" si="166"/>
        <v>-0.2806958204692015</v>
      </c>
      <c r="I879">
        <f ca="1">Modèle!B14+Modèle!C14*H879</f>
        <v>1.4333610581078686</v>
      </c>
      <c r="K879">
        <f t="shared" ca="1" si="173"/>
        <v>0.59867350421550347</v>
      </c>
      <c r="L879">
        <f t="shared" ca="1" si="173"/>
        <v>0.32952436930747642</v>
      </c>
      <c r="M879">
        <f t="shared" ca="1" si="167"/>
        <v>-0.48533986091514686</v>
      </c>
      <c r="N879">
        <f ca="1">Modèle!B23+Modèle!C23*M879</f>
        <v>0.65572480729993665</v>
      </c>
    </row>
    <row r="880" spans="1:14" x14ac:dyDescent="0.3">
      <c r="A880">
        <f t="shared" ca="1" si="171"/>
        <v>0.67618465656822924</v>
      </c>
      <c r="B880">
        <f t="shared" ca="1" si="171"/>
        <v>0.85014164916272517</v>
      </c>
      <c r="C880">
        <f t="shared" ca="1" si="165"/>
        <v>0.5206118584150643</v>
      </c>
      <c r="D880">
        <f ca="1">Modèle!B5+Modèle!C5*C880</f>
        <v>2.894608781826673</v>
      </c>
      <c r="F880">
        <f t="shared" ca="1" si="172"/>
        <v>2.7240804362426152E-3</v>
      </c>
      <c r="G880">
        <f t="shared" ca="1" si="172"/>
        <v>0.92156147530369426</v>
      </c>
      <c r="H880">
        <f t="shared" ca="1" si="166"/>
        <v>3.0277453547941557</v>
      </c>
      <c r="I880">
        <f ca="1">Modèle!B14+Modèle!C14*H880</f>
        <v>3.1970910486407647</v>
      </c>
      <c r="K880">
        <f t="shared" ca="1" si="173"/>
        <v>0.67827057763922904</v>
      </c>
      <c r="L880">
        <f t="shared" ca="1" si="173"/>
        <v>0.83354406425544814</v>
      </c>
      <c r="M880">
        <f t="shared" ca="1" si="167"/>
        <v>0.44158291372125497</v>
      </c>
      <c r="N880">
        <f ca="1">Modèle!B23+Modèle!C23*M880</f>
        <v>0.95762355499901264</v>
      </c>
    </row>
    <row r="881" spans="1:14" x14ac:dyDescent="0.3">
      <c r="A881">
        <f t="shared" ca="1" si="171"/>
        <v>5.5484421944900664E-2</v>
      </c>
      <c r="B881">
        <f t="shared" ca="1" si="171"/>
        <v>0.30648198051299769</v>
      </c>
      <c r="C881">
        <f t="shared" ca="1" si="165"/>
        <v>-0.83564749390603155</v>
      </c>
      <c r="D881">
        <f ca="1">Modèle!B5+Modèle!C5*C881</f>
        <v>2.2722213650465219</v>
      </c>
      <c r="F881">
        <f t="shared" ca="1" si="172"/>
        <v>0.86150070390456657</v>
      </c>
      <c r="G881">
        <f t="shared" ca="1" si="172"/>
        <v>0.62768464485914799</v>
      </c>
      <c r="H881">
        <f t="shared" ca="1" si="166"/>
        <v>-0.37954048657999118</v>
      </c>
      <c r="I881">
        <f ca="1">Modèle!B14+Modèle!C14*H881</f>
        <v>1.3806669666042066</v>
      </c>
      <c r="K881">
        <f t="shared" ca="1" si="173"/>
        <v>0.44613593490538805</v>
      </c>
      <c r="L881">
        <f t="shared" ca="1" si="173"/>
        <v>6.8223828555838417E-2</v>
      </c>
      <c r="M881">
        <f t="shared" ca="1" si="167"/>
        <v>1.1555813566615232</v>
      </c>
      <c r="N881">
        <f ca="1">Modèle!B23+Modèle!C23*M881</f>
        <v>1.190172847864658</v>
      </c>
    </row>
    <row r="882" spans="1:14" x14ac:dyDescent="0.3">
      <c r="A882">
        <f t="shared" ca="1" si="171"/>
        <v>0.24594575250881801</v>
      </c>
      <c r="B882">
        <f t="shared" ca="1" si="171"/>
        <v>0.53513088086954674</v>
      </c>
      <c r="C882">
        <f t="shared" ca="1" si="165"/>
        <v>-1.6342615528146522</v>
      </c>
      <c r="D882">
        <f ca="1">Modèle!B5+Modèle!C5*C882</f>
        <v>1.905737373413356</v>
      </c>
      <c r="F882">
        <f t="shared" ca="1" si="172"/>
        <v>0.55000701337828506</v>
      </c>
      <c r="G882">
        <f t="shared" ca="1" si="172"/>
        <v>0.28160117126301365</v>
      </c>
      <c r="H882">
        <f t="shared" ca="1" si="166"/>
        <v>-0.21568870849466151</v>
      </c>
      <c r="I882">
        <f ca="1">Modèle!B14+Modèle!C14*H882</f>
        <v>1.468016349501496</v>
      </c>
      <c r="K882">
        <f t="shared" ca="1" si="173"/>
        <v>0.44978752689850354</v>
      </c>
      <c r="L882">
        <f t="shared" ca="1" si="173"/>
        <v>0.54923106293256241</v>
      </c>
      <c r="M882">
        <f t="shared" ca="1" si="167"/>
        <v>-1.2041079689595255</v>
      </c>
      <c r="N882">
        <f ca="1">Modèle!B23+Modèle!C23*M882</f>
        <v>0.4216220345098825</v>
      </c>
    </row>
    <row r="883" spans="1:14" x14ac:dyDescent="0.3">
      <c r="A883">
        <f t="shared" ca="1" si="171"/>
        <v>7.9069552718727509E-2</v>
      </c>
      <c r="B883">
        <f t="shared" ca="1" si="171"/>
        <v>0.36264265108003246</v>
      </c>
      <c r="C883">
        <f t="shared" ca="1" si="165"/>
        <v>-1.4645748682587503</v>
      </c>
      <c r="D883">
        <f ca="1">Modèle!B5+Modèle!C5*C883</f>
        <v>1.9836065929560593</v>
      </c>
      <c r="F883">
        <f t="shared" ca="1" si="172"/>
        <v>0.18584669355024031</v>
      </c>
      <c r="G883">
        <f t="shared" ca="1" si="172"/>
        <v>0.30504616511229965</v>
      </c>
      <c r="H883">
        <f t="shared" ca="1" si="166"/>
        <v>-0.62194086265767623</v>
      </c>
      <c r="I883">
        <f ca="1">Modèle!B14+Modèle!C14*H883</f>
        <v>1.2514433261171929</v>
      </c>
      <c r="K883">
        <f t="shared" ca="1" si="173"/>
        <v>0.33587272904648935</v>
      </c>
      <c r="L883">
        <f t="shared" ca="1" si="173"/>
        <v>0.24036701496718849</v>
      </c>
      <c r="M883">
        <f t="shared" ca="1" si="167"/>
        <v>8.935266354173152E-2</v>
      </c>
      <c r="N883">
        <f ca="1">Modèle!B23+Modèle!C23*M883</f>
        <v>0.84290216251554195</v>
      </c>
    </row>
    <row r="884" spans="1:14" x14ac:dyDescent="0.3">
      <c r="A884">
        <f t="shared" ref="A884:B903" ca="1" si="174">RAND()</f>
        <v>0.36550546969580966</v>
      </c>
      <c r="B884">
        <f t="shared" ca="1" si="174"/>
        <v>0.11998091127486021</v>
      </c>
      <c r="C884">
        <f t="shared" ca="1" si="165"/>
        <v>1.0343655123879072</v>
      </c>
      <c r="D884">
        <f ca="1">Modèle!B5+Modèle!C5*C884</f>
        <v>3.1303703336348105</v>
      </c>
      <c r="F884">
        <f t="shared" ref="F884:G903" ca="1" si="175">RAND()</f>
        <v>0.13267583803259542</v>
      </c>
      <c r="G884">
        <f t="shared" ca="1" si="175"/>
        <v>0.75660493987405053</v>
      </c>
      <c r="H884">
        <f t="shared" ca="1" si="166"/>
        <v>8.3386979441565451E-2</v>
      </c>
      <c r="I884">
        <f ca="1">Modèle!B14+Modèle!C14*H884</f>
        <v>1.6274535987402985</v>
      </c>
      <c r="K884">
        <f t="shared" ref="K884:L903" ca="1" si="176">RAND()</f>
        <v>0.43138250837342706</v>
      </c>
      <c r="L884">
        <f t="shared" ca="1" si="176"/>
        <v>0.32231420034750324</v>
      </c>
      <c r="M884">
        <f t="shared" ca="1" si="167"/>
        <v>-0.56912442356716575</v>
      </c>
      <c r="N884">
        <f ca="1">Modèle!B23+Modèle!C23*M884</f>
        <v>0.62843617524417406</v>
      </c>
    </row>
    <row r="885" spans="1:14" x14ac:dyDescent="0.3">
      <c r="A885">
        <f t="shared" ca="1" si="174"/>
        <v>0.86980494655951934</v>
      </c>
      <c r="B885">
        <f t="shared" ca="1" si="174"/>
        <v>0.39829555665760241</v>
      </c>
      <c r="C885">
        <f t="shared" ca="1" si="165"/>
        <v>-0.42395621315763188</v>
      </c>
      <c r="D885">
        <f ca="1">Modèle!B5+Modèle!C5*C885</f>
        <v>2.4611464937819627</v>
      </c>
      <c r="F885">
        <f t="shared" ca="1" si="175"/>
        <v>0.43776294241851488</v>
      </c>
      <c r="G885">
        <f t="shared" ca="1" si="175"/>
        <v>0.83896465440227941</v>
      </c>
      <c r="H885">
        <f t="shared" ca="1" si="166"/>
        <v>0.68165692736142092</v>
      </c>
      <c r="I885">
        <f ca="1">Modèle!B14+Modèle!C14*H885</f>
        <v>1.9463913079763735</v>
      </c>
      <c r="K885">
        <f t="shared" ca="1" si="176"/>
        <v>0.84889915016199868</v>
      </c>
      <c r="L885">
        <f t="shared" ca="1" si="176"/>
        <v>4.33381705911835E-2</v>
      </c>
      <c r="M885">
        <f t="shared" ca="1" si="167"/>
        <v>0.55129948915916915</v>
      </c>
      <c r="N885">
        <f ca="1">Modèle!B23+Modèle!C23*M885</f>
        <v>0.99335824361914138</v>
      </c>
    </row>
    <row r="886" spans="1:14" x14ac:dyDescent="0.3">
      <c r="A886">
        <f t="shared" ca="1" si="174"/>
        <v>0.40334855376986423</v>
      </c>
      <c r="B886">
        <f t="shared" ca="1" si="174"/>
        <v>0.32094710087674561</v>
      </c>
      <c r="C886">
        <f t="shared" ca="1" si="165"/>
        <v>-0.58100728475188856</v>
      </c>
      <c r="D886">
        <f ca="1">Modèle!B5+Modèle!C5*C886</f>
        <v>2.3890757570273582</v>
      </c>
      <c r="F886">
        <f t="shared" ca="1" si="175"/>
        <v>0.7427964168597353</v>
      </c>
      <c r="G886">
        <f t="shared" ca="1" si="175"/>
        <v>0.9082008968003582</v>
      </c>
      <c r="H886">
        <f t="shared" ca="1" si="166"/>
        <v>0.64638795508670488</v>
      </c>
      <c r="I886">
        <f ca="1">Modèle!B14+Modèle!C14*H886</f>
        <v>1.9275894188567224</v>
      </c>
      <c r="K886">
        <f t="shared" ca="1" si="176"/>
        <v>0.78507698635264478</v>
      </c>
      <c r="L886">
        <f t="shared" ca="1" si="176"/>
        <v>5.2110233641785686E-2</v>
      </c>
      <c r="M886">
        <f t="shared" ca="1" si="167"/>
        <v>0.65870643581185762</v>
      </c>
      <c r="N886">
        <f ca="1">Modèle!B23+Modèle!C23*M886</f>
        <v>1.0283406861439219</v>
      </c>
    </row>
    <row r="887" spans="1:14" x14ac:dyDescent="0.3">
      <c r="A887">
        <f t="shared" ca="1" si="174"/>
        <v>0.91660369407925513</v>
      </c>
      <c r="B887">
        <f t="shared" ca="1" si="174"/>
        <v>0.88914456989722068</v>
      </c>
      <c r="C887">
        <f t="shared" ca="1" si="165"/>
        <v>0.32012002590082328</v>
      </c>
      <c r="D887">
        <f ca="1">Modèle!B5+Modèle!C5*C887</f>
        <v>2.8026030798858876</v>
      </c>
      <c r="F887">
        <f t="shared" ca="1" si="175"/>
        <v>0.10835648093480255</v>
      </c>
      <c r="G887">
        <f t="shared" ca="1" si="175"/>
        <v>0.29375645744928813</v>
      </c>
      <c r="H887">
        <f t="shared" ca="1" si="166"/>
        <v>-0.57234275431027792</v>
      </c>
      <c r="I887">
        <f ca="1">Modèle!B14+Modèle!C14*H887</f>
        <v>1.2778840776771907</v>
      </c>
      <c r="K887">
        <f t="shared" ca="1" si="176"/>
        <v>0.72488393311121457</v>
      </c>
      <c r="L887">
        <f t="shared" ca="1" si="176"/>
        <v>0.23447927041702132</v>
      </c>
      <c r="M887">
        <f t="shared" ca="1" si="167"/>
        <v>7.810403366133388E-2</v>
      </c>
      <c r="N887">
        <f ca="1">Modèle!B23+Modèle!C23*M887</f>
        <v>0.83923848376349641</v>
      </c>
    </row>
    <row r="888" spans="1:14" x14ac:dyDescent="0.3">
      <c r="A888">
        <f t="shared" ca="1" si="174"/>
        <v>0.95173274674665098</v>
      </c>
      <c r="B888">
        <f t="shared" ca="1" si="174"/>
        <v>0.3518622694151341</v>
      </c>
      <c r="C888">
        <f t="shared" ca="1" si="165"/>
        <v>-0.18785305439083044</v>
      </c>
      <c r="D888">
        <f ca="1">Modèle!B5+Modèle!C5*C888</f>
        <v>2.5694942333400479</v>
      </c>
      <c r="F888">
        <f t="shared" ca="1" si="175"/>
        <v>0.10119465970715835</v>
      </c>
      <c r="G888">
        <f t="shared" ca="1" si="175"/>
        <v>0.3787758437343175</v>
      </c>
      <c r="H888">
        <f t="shared" ca="1" si="166"/>
        <v>-1.5489866304334274</v>
      </c>
      <c r="I888">
        <f ca="1">Modèle!B14+Modèle!C14*H888</f>
        <v>0.75723522731593973</v>
      </c>
      <c r="K888">
        <f t="shared" ca="1" si="176"/>
        <v>0.33121837022271094</v>
      </c>
      <c r="L888">
        <f t="shared" ca="1" si="176"/>
        <v>0.96232172453521114</v>
      </c>
      <c r="M888">
        <f t="shared" ca="1" si="167"/>
        <v>1.4451273839421575</v>
      </c>
      <c r="N888">
        <f ca="1">Modèle!B23+Modèle!C23*M888</f>
        <v>1.2844779889499607</v>
      </c>
    </row>
    <row r="889" spans="1:14" x14ac:dyDescent="0.3">
      <c r="A889">
        <f t="shared" ca="1" si="174"/>
        <v>6.0475633267141782E-2</v>
      </c>
      <c r="B889">
        <f t="shared" ca="1" si="174"/>
        <v>0.46109132920465601</v>
      </c>
      <c r="C889">
        <f t="shared" ca="1" si="165"/>
        <v>-2.298327599495376</v>
      </c>
      <c r="D889">
        <f ca="1">Modèle!B5+Modèle!C5*C889</f>
        <v>1.6009974645915719</v>
      </c>
      <c r="F889">
        <f t="shared" ca="1" si="175"/>
        <v>0.85675317257789996</v>
      </c>
      <c r="G889">
        <f t="shared" ca="1" si="175"/>
        <v>0.81876152454062701</v>
      </c>
      <c r="H889">
        <f t="shared" ca="1" si="166"/>
        <v>0.23283955149143817</v>
      </c>
      <c r="I889">
        <f ca="1">Modèle!B14+Modèle!C14*H889</f>
        <v>1.7071267649000856</v>
      </c>
      <c r="K889">
        <f t="shared" ca="1" si="176"/>
        <v>0.45029830383021063</v>
      </c>
      <c r="L889">
        <f t="shared" ca="1" si="176"/>
        <v>0.17509998035392482</v>
      </c>
      <c r="M889">
        <f t="shared" ca="1" si="167"/>
        <v>0.57277647554214961</v>
      </c>
      <c r="N889">
        <f ca="1">Modèle!B23+Modèle!C23*M889</f>
        <v>1.0003532980840781</v>
      </c>
    </row>
    <row r="890" spans="1:14" x14ac:dyDescent="0.3">
      <c r="A890">
        <f t="shared" ca="1" si="174"/>
        <v>0.50671397104461269</v>
      </c>
      <c r="B890">
        <f t="shared" ca="1" si="174"/>
        <v>0.38818104770178696</v>
      </c>
      <c r="C890">
        <f t="shared" ca="1" si="165"/>
        <v>-0.88988566593144081</v>
      </c>
      <c r="D890">
        <f ca="1">Modèle!B5+Modèle!C5*C890</f>
        <v>2.2473314679040617</v>
      </c>
      <c r="F890">
        <f t="shared" ca="1" si="175"/>
        <v>0.94052330834241893</v>
      </c>
      <c r="G890">
        <f t="shared" ca="1" si="175"/>
        <v>2.6413436361178433E-2</v>
      </c>
      <c r="H890">
        <f t="shared" ca="1" si="166"/>
        <v>0.34538499698371622</v>
      </c>
      <c r="I890">
        <f ca="1">Modèle!B14+Modèle!C14*H890</f>
        <v>1.7671247418920191</v>
      </c>
      <c r="K890">
        <f t="shared" ca="1" si="176"/>
        <v>0.8103504049836161</v>
      </c>
      <c r="L890">
        <f t="shared" ca="1" si="176"/>
        <v>0.83929393262293317</v>
      </c>
      <c r="M890">
        <f t="shared" ca="1" si="167"/>
        <v>0.34506132986585492</v>
      </c>
      <c r="N890">
        <f ca="1">Modèle!B23+Modèle!C23*M890</f>
        <v>0.9261864751373089</v>
      </c>
    </row>
    <row r="891" spans="1:14" x14ac:dyDescent="0.3">
      <c r="A891">
        <f t="shared" ca="1" si="174"/>
        <v>8.1947100273739304E-3</v>
      </c>
      <c r="B891">
        <f t="shared" ca="1" si="174"/>
        <v>0.72548819013943999</v>
      </c>
      <c r="C891">
        <f t="shared" ca="1" si="165"/>
        <v>-0.47551643794501308</v>
      </c>
      <c r="D891">
        <f ca="1">Modèle!B5+Modèle!C5*C891</f>
        <v>2.4374855066270333</v>
      </c>
      <c r="F891">
        <f t="shared" ca="1" si="175"/>
        <v>0.75597924073982403</v>
      </c>
      <c r="G891">
        <f t="shared" ca="1" si="175"/>
        <v>9.3778810418076453E-2</v>
      </c>
      <c r="H891">
        <f t="shared" ca="1" si="166"/>
        <v>0.62185221025756621</v>
      </c>
      <c r="I891">
        <f ca="1">Modèle!B14+Modèle!C14*H891</f>
        <v>1.9145094132883085</v>
      </c>
      <c r="K891">
        <f t="shared" ca="1" si="176"/>
        <v>0.40094521293745045</v>
      </c>
      <c r="L891">
        <f t="shared" ca="1" si="176"/>
        <v>0.15511068222969748</v>
      </c>
      <c r="M891">
        <f t="shared" ca="1" si="167"/>
        <v>0.75914996183228522</v>
      </c>
      <c r="N891">
        <f ca="1">Modèle!B23+Modèle!C23*M891</f>
        <v>1.0610551425687753</v>
      </c>
    </row>
    <row r="892" spans="1:14" x14ac:dyDescent="0.3">
      <c r="A892">
        <f t="shared" ca="1" si="174"/>
        <v>0.79792842770031547</v>
      </c>
      <c r="B892">
        <f t="shared" ca="1" si="174"/>
        <v>0.7978041087094917</v>
      </c>
      <c r="C892">
        <f t="shared" ca="1" si="165"/>
        <v>0.19879752014948537</v>
      </c>
      <c r="D892">
        <f ca="1">Modèle!B5+Modèle!C5*C892</f>
        <v>2.7469281819965987</v>
      </c>
      <c r="F892">
        <f t="shared" ca="1" si="175"/>
        <v>0.94416923041754586</v>
      </c>
      <c r="G892">
        <f t="shared" ca="1" si="175"/>
        <v>0.6424199817220434</v>
      </c>
      <c r="H892">
        <f t="shared" ca="1" si="166"/>
        <v>-0.21207061094021668</v>
      </c>
      <c r="I892">
        <f ca="1">Modèle!B14+Modèle!C14*H892</f>
        <v>1.4699451573077704</v>
      </c>
      <c r="K892">
        <f t="shared" ca="1" si="176"/>
        <v>0.40211935654879649</v>
      </c>
      <c r="L892">
        <f t="shared" ca="1" si="176"/>
        <v>0.83476823156917468</v>
      </c>
      <c r="M892">
        <f t="shared" ca="1" si="167"/>
        <v>0.68542136436201817</v>
      </c>
      <c r="N892">
        <f ca="1">Modèle!B23+Modèle!C23*M892</f>
        <v>1.0370417383727093</v>
      </c>
    </row>
    <row r="893" spans="1:14" x14ac:dyDescent="0.3">
      <c r="A893">
        <f t="shared" ca="1" si="174"/>
        <v>0.5236912677929263</v>
      </c>
      <c r="B893">
        <f t="shared" ca="1" si="174"/>
        <v>0.92110301033953801</v>
      </c>
      <c r="C893">
        <f t="shared" ca="1" si="165"/>
        <v>1.000495246552167</v>
      </c>
      <c r="D893">
        <f ca="1">Modèle!B5+Modèle!C5*C893</f>
        <v>3.1148272686427894</v>
      </c>
      <c r="F893">
        <f t="shared" ca="1" si="175"/>
        <v>0.37474357230184785</v>
      </c>
      <c r="G893">
        <f t="shared" ca="1" si="175"/>
        <v>0.93546238908797774</v>
      </c>
      <c r="H893">
        <f t="shared" ca="1" si="166"/>
        <v>1.2874592884931104</v>
      </c>
      <c r="I893">
        <f ca="1">Modèle!B14+Modèle!C14*H893</f>
        <v>2.2693445466956774</v>
      </c>
      <c r="K893">
        <f t="shared" ca="1" si="176"/>
        <v>0.97587962187013078</v>
      </c>
      <c r="L893">
        <f t="shared" ca="1" si="176"/>
        <v>0.54507034858663395</v>
      </c>
      <c r="M893">
        <f t="shared" ca="1" si="167"/>
        <v>-0.21217824565413379</v>
      </c>
      <c r="N893">
        <f ca="1">Modèle!B23+Modèle!C23*M893</f>
        <v>0.74469354539044863</v>
      </c>
    </row>
    <row r="894" spans="1:14" x14ac:dyDescent="0.3">
      <c r="A894">
        <f t="shared" ca="1" si="174"/>
        <v>0.87410296746779037</v>
      </c>
      <c r="B894">
        <f t="shared" ca="1" si="174"/>
        <v>0.90175336045733412</v>
      </c>
      <c r="C894">
        <f t="shared" ca="1" si="165"/>
        <v>0.42302109898587392</v>
      </c>
      <c r="D894">
        <f ca="1">Modèle!B5+Modèle!C5*C894</f>
        <v>2.8498243823246177</v>
      </c>
      <c r="F894">
        <f t="shared" ca="1" si="175"/>
        <v>0.90984902287153346</v>
      </c>
      <c r="G894">
        <f t="shared" ca="1" si="175"/>
        <v>0.4624833386384577</v>
      </c>
      <c r="H894">
        <f t="shared" ca="1" si="166"/>
        <v>-0.42266640383020748</v>
      </c>
      <c r="I894">
        <f ca="1">Modèle!B14+Modèle!C14*H894</f>
        <v>1.3576765401181163</v>
      </c>
      <c r="K894">
        <f t="shared" ca="1" si="176"/>
        <v>0.59838779475410075</v>
      </c>
      <c r="L894">
        <f t="shared" ca="1" si="176"/>
        <v>0.96358660911594574</v>
      </c>
      <c r="M894">
        <f t="shared" ca="1" si="167"/>
        <v>0.98701731091827605</v>
      </c>
      <c r="N894">
        <f ca="1">Modèle!B23+Modèle!C23*M894</f>
        <v>1.1352715381660825</v>
      </c>
    </row>
    <row r="895" spans="1:14" x14ac:dyDescent="0.3">
      <c r="A895">
        <f t="shared" ca="1" si="174"/>
        <v>0.23948240464307857</v>
      </c>
      <c r="B895">
        <f t="shared" ca="1" si="174"/>
        <v>0.27842762391049458</v>
      </c>
      <c r="C895">
        <f t="shared" ca="1" si="165"/>
        <v>-0.3003873571634369</v>
      </c>
      <c r="D895">
        <f ca="1">Modèle!B5+Modèle!C5*C895</f>
        <v>2.5178522417976987</v>
      </c>
      <c r="F895">
        <f t="shared" ca="1" si="175"/>
        <v>0.95029279879994555</v>
      </c>
      <c r="G895">
        <f t="shared" ca="1" si="175"/>
        <v>0.51396359671008784</v>
      </c>
      <c r="H895">
        <f t="shared" ca="1" si="166"/>
        <v>-0.3180995955235113</v>
      </c>
      <c r="I895">
        <f ca="1">Modèle!B14+Modèle!C14*H895</f>
        <v>1.4134211056264161</v>
      </c>
      <c r="K895">
        <f t="shared" ca="1" si="176"/>
        <v>0.2924927496590829</v>
      </c>
      <c r="L895">
        <f t="shared" ca="1" si="176"/>
        <v>0.42119055713302123</v>
      </c>
      <c r="M895">
        <f t="shared" ca="1" si="167"/>
        <v>-1.3796629717968776</v>
      </c>
      <c r="N895">
        <f ca="1">Modèle!B23+Modèle!C23*M895</f>
        <v>0.36444377008575696</v>
      </c>
    </row>
    <row r="896" spans="1:14" x14ac:dyDescent="0.3">
      <c r="A896">
        <f t="shared" ca="1" si="174"/>
        <v>0.71620564855955615</v>
      </c>
      <c r="B896">
        <f t="shared" ca="1" si="174"/>
        <v>0.14628204957988777</v>
      </c>
      <c r="C896">
        <f t="shared" ca="1" si="165"/>
        <v>0.49556092861271273</v>
      </c>
      <c r="D896">
        <f ca="1">Modèle!B5+Modèle!C5*C896</f>
        <v>2.8831129101403739</v>
      </c>
      <c r="F896">
        <f t="shared" ca="1" si="175"/>
        <v>0.40714772092330775</v>
      </c>
      <c r="G896">
        <f t="shared" ca="1" si="175"/>
        <v>0.12581595079626762</v>
      </c>
      <c r="H896">
        <f t="shared" ca="1" si="166"/>
        <v>0.94306190263730583</v>
      </c>
      <c r="I896">
        <f ca="1">Modèle!B14+Modèle!C14*H896</f>
        <v>2.0857463002959475</v>
      </c>
      <c r="K896">
        <f t="shared" ca="1" si="176"/>
        <v>0.97643792263304685</v>
      </c>
      <c r="L896">
        <f t="shared" ca="1" si="176"/>
        <v>0.72459051443467304</v>
      </c>
      <c r="M896">
        <f t="shared" ca="1" si="167"/>
        <v>-3.4716401641908493E-2</v>
      </c>
      <c r="N896">
        <f ca="1">Modèle!B23+Modèle!C23*M896</f>
        <v>0.80249286798523034</v>
      </c>
    </row>
    <row r="897" spans="1:14" x14ac:dyDescent="0.3">
      <c r="A897">
        <f t="shared" ca="1" si="174"/>
        <v>0.73757603312165543</v>
      </c>
      <c r="B897">
        <f t="shared" ca="1" si="174"/>
        <v>0.887556260034706</v>
      </c>
      <c r="C897">
        <f t="shared" ca="1" si="165"/>
        <v>0.59347713687397319</v>
      </c>
      <c r="D897">
        <f ca="1">Modèle!B5+Modèle!C5*C897</f>
        <v>2.9280466581114664</v>
      </c>
      <c r="F897">
        <f t="shared" ca="1" si="175"/>
        <v>0.99000473044388337</v>
      </c>
      <c r="G897">
        <f t="shared" ca="1" si="175"/>
        <v>0.73394500465077173</v>
      </c>
      <c r="H897">
        <f t="shared" ca="1" si="166"/>
        <v>-1.4274314352680735E-2</v>
      </c>
      <c r="I897">
        <f ca="1">Modèle!B14+Modèle!C14*H897</f>
        <v>1.5753903630185859</v>
      </c>
      <c r="K897">
        <f t="shared" ca="1" si="176"/>
        <v>0.76296425777700339</v>
      </c>
      <c r="L897">
        <f t="shared" ca="1" si="176"/>
        <v>8.8748321317173251E-2</v>
      </c>
      <c r="M897">
        <f t="shared" ca="1" si="167"/>
        <v>0.62415716128368814</v>
      </c>
      <c r="N897">
        <f ca="1">Modèle!B23+Modèle!C23*M897</f>
        <v>1.0170879874300971</v>
      </c>
    </row>
    <row r="898" spans="1:14" x14ac:dyDescent="0.3">
      <c r="A898">
        <f t="shared" ca="1" si="174"/>
        <v>0.22709300117711262</v>
      </c>
      <c r="B898">
        <f t="shared" ca="1" si="174"/>
        <v>0.15684843541824656</v>
      </c>
      <c r="C898">
        <f t="shared" ca="1" si="165"/>
        <v>0.95122250662073504</v>
      </c>
      <c r="D898">
        <f ca="1">Modèle!B5+Modèle!C5*C898</f>
        <v>3.092216008288255</v>
      </c>
      <c r="F898">
        <f t="shared" ca="1" si="175"/>
        <v>0.59360417842683055</v>
      </c>
      <c r="G898">
        <f t="shared" ca="1" si="175"/>
        <v>0.83601559437105932</v>
      </c>
      <c r="H898">
        <f t="shared" ca="1" si="166"/>
        <v>0.52549081647191342</v>
      </c>
      <c r="I898">
        <f ca="1">Modèle!B14+Modèle!C14*H898</f>
        <v>1.863139154261177</v>
      </c>
      <c r="K898">
        <f t="shared" ca="1" si="176"/>
        <v>0.17833190737124294</v>
      </c>
      <c r="L898">
        <f t="shared" ca="1" si="176"/>
        <v>0.94440298354758878</v>
      </c>
      <c r="M898">
        <f t="shared" ca="1" si="167"/>
        <v>1.7447851474674421</v>
      </c>
      <c r="N898">
        <f ca="1">Modèle!B23+Modèle!C23*M898</f>
        <v>1.3820765225301459</v>
      </c>
    </row>
    <row r="899" spans="1:14" x14ac:dyDescent="0.3">
      <c r="A899">
        <f t="shared" ca="1" si="174"/>
        <v>0.76667685756840243</v>
      </c>
      <c r="B899">
        <f t="shared" ca="1" si="174"/>
        <v>0.14001109242289511</v>
      </c>
      <c r="C899">
        <f t="shared" ca="1" si="165"/>
        <v>0.46461616111230719</v>
      </c>
      <c r="D899">
        <f ca="1">Modèle!B5+Modèle!C5*C899</f>
        <v>2.8689123563344379</v>
      </c>
      <c r="F899">
        <f t="shared" ca="1" si="175"/>
        <v>0.6511753506032355</v>
      </c>
      <c r="G899">
        <f t="shared" ca="1" si="175"/>
        <v>0.23095414777853307</v>
      </c>
      <c r="H899">
        <f t="shared" ca="1" si="166"/>
        <v>0.11057956608926657</v>
      </c>
      <c r="I899">
        <f ca="1">Modèle!B14+Modèle!C14*H899</f>
        <v>1.641949966682188</v>
      </c>
      <c r="K899">
        <f t="shared" ca="1" si="176"/>
        <v>0.14651747604129228</v>
      </c>
      <c r="L899">
        <f t="shared" ca="1" si="176"/>
        <v>0.30118991003821949</v>
      </c>
      <c r="M899">
        <f t="shared" ca="1" si="167"/>
        <v>-0.61956228396814683</v>
      </c>
      <c r="N899">
        <f ca="1">Modèle!B23+Modèle!C23*M899</f>
        <v>0.61200856411157456</v>
      </c>
    </row>
    <row r="900" spans="1:14" x14ac:dyDescent="0.3">
      <c r="A900">
        <f t="shared" ca="1" si="174"/>
        <v>0.49088918878416365</v>
      </c>
      <c r="B900">
        <f t="shared" ca="1" si="174"/>
        <v>0.46231466438385538</v>
      </c>
      <c r="C900">
        <f t="shared" ref="C900:C963" ca="1" si="177">SQRT(-2*LN(MAX(A900,0.0000000001)))*COS(2*PI()*B900)</f>
        <v>-1.1596408023697271</v>
      </c>
      <c r="D900">
        <f ca="1">Modèle!B5+Modèle!C5*C900</f>
        <v>2.1235408357925323</v>
      </c>
      <c r="F900">
        <f t="shared" ca="1" si="175"/>
        <v>0.53127561676107427</v>
      </c>
      <c r="G900">
        <f t="shared" ca="1" si="175"/>
        <v>0.60874489482856775</v>
      </c>
      <c r="H900">
        <f t="shared" ref="H900:H963" ca="1" si="178">SQRT(-2*LN(MAX(F900,0.0000000001)))*COS(2*PI()*G900)</f>
        <v>-0.87222235299044659</v>
      </c>
      <c r="I900">
        <f ca="1">Modèle!B14+Modèle!C14*H900</f>
        <v>1.1180182636207929</v>
      </c>
      <c r="K900">
        <f t="shared" ca="1" si="176"/>
        <v>0.99331624310300248</v>
      </c>
      <c r="L900">
        <f t="shared" ca="1" si="176"/>
        <v>0.66111595029745673</v>
      </c>
      <c r="M900">
        <f t="shared" ref="M900:M963" ca="1" si="179">SQRT(-2*LN(MAX(K900,0.0000000001)))*COS(2*PI()*L900)</f>
        <v>-6.1367948314437128E-2</v>
      </c>
      <c r="N900">
        <f ca="1">Modèle!B23+Modèle!C23*M900</f>
        <v>0.7938124592339878</v>
      </c>
    </row>
    <row r="901" spans="1:14" x14ac:dyDescent="0.3">
      <c r="A901">
        <f t="shared" ca="1" si="174"/>
        <v>0.26232203021596179</v>
      </c>
      <c r="B901">
        <f t="shared" ca="1" si="174"/>
        <v>0.189397575908409</v>
      </c>
      <c r="C901">
        <f t="shared" ca="1" si="177"/>
        <v>0.60799017358821494</v>
      </c>
      <c r="D901">
        <f ca="1">Modèle!B5+Modèle!C5*C901</f>
        <v>2.934706690659632</v>
      </c>
      <c r="F901">
        <f t="shared" ca="1" si="175"/>
        <v>0.3805784923977853</v>
      </c>
      <c r="G901">
        <f t="shared" ca="1" si="175"/>
        <v>0.5361996654111868</v>
      </c>
      <c r="H901">
        <f t="shared" ca="1" si="178"/>
        <v>-1.354209199481295</v>
      </c>
      <c r="I901">
        <f ca="1">Modèle!B14+Modèle!C14*H901</f>
        <v>0.86107107575652153</v>
      </c>
      <c r="K901">
        <f t="shared" ca="1" si="176"/>
        <v>3.1125348030994981E-2</v>
      </c>
      <c r="L901">
        <f t="shared" ca="1" si="176"/>
        <v>0.63950494730210516</v>
      </c>
      <c r="M901">
        <f t="shared" ca="1" si="179"/>
        <v>-1.6854628538247434</v>
      </c>
      <c r="N901">
        <f ca="1">Modèle!B23+Modèle!C23*M901</f>
        <v>0.26484474850928108</v>
      </c>
    </row>
    <row r="902" spans="1:14" x14ac:dyDescent="0.3">
      <c r="A902">
        <f t="shared" ca="1" si="174"/>
        <v>0.44545223971541947</v>
      </c>
      <c r="B902">
        <f t="shared" ca="1" si="174"/>
        <v>0.29519695360842202</v>
      </c>
      <c r="C902">
        <f t="shared" ca="1" si="177"/>
        <v>-0.35631602742348001</v>
      </c>
      <c r="D902">
        <f ca="1">Modèle!B5+Modèle!C5*C902</f>
        <v>2.4921865750153649</v>
      </c>
      <c r="F902">
        <f t="shared" ca="1" si="175"/>
        <v>0.54257297712547559</v>
      </c>
      <c r="G902">
        <f t="shared" ca="1" si="175"/>
        <v>0.62121236295388438</v>
      </c>
      <c r="H902">
        <f t="shared" ca="1" si="178"/>
        <v>-0.80032741155400589</v>
      </c>
      <c r="I902">
        <f ca="1">Modèle!B14+Modèle!C14*H902</f>
        <v>1.1563454569005593</v>
      </c>
      <c r="K902">
        <f t="shared" ca="1" si="176"/>
        <v>0.46551241228590368</v>
      </c>
      <c r="L902">
        <f t="shared" ca="1" si="176"/>
        <v>0.32159592206816123</v>
      </c>
      <c r="M902">
        <f t="shared" ca="1" si="179"/>
        <v>-0.53772124768357221</v>
      </c>
      <c r="N902">
        <f ca="1">Modèle!B23+Modèle!C23*M902</f>
        <v>0.63866418962946048</v>
      </c>
    </row>
    <row r="903" spans="1:14" x14ac:dyDescent="0.3">
      <c r="A903">
        <f t="shared" ca="1" si="174"/>
        <v>0.22117730211228537</v>
      </c>
      <c r="B903">
        <f t="shared" ca="1" si="174"/>
        <v>0.3115631999883649</v>
      </c>
      <c r="C903">
        <f t="shared" ca="1" si="177"/>
        <v>-0.65530855739581351</v>
      </c>
      <c r="D903">
        <f ca="1">Modèle!B5+Modèle!C5*C903</f>
        <v>2.3549789030110611</v>
      </c>
      <c r="F903">
        <f t="shared" ca="1" si="175"/>
        <v>7.9740479866109437E-3</v>
      </c>
      <c r="G903">
        <f t="shared" ca="1" si="175"/>
        <v>0.18298595180521371</v>
      </c>
      <c r="H903">
        <f t="shared" ca="1" si="178"/>
        <v>1.2705593257791687</v>
      </c>
      <c r="I903">
        <f ca="1">Modèle!B14+Modèle!C14*H903</f>
        <v>2.260335176572875</v>
      </c>
      <c r="K903">
        <f t="shared" ca="1" si="176"/>
        <v>0.83790810637242463</v>
      </c>
      <c r="L903">
        <f t="shared" ca="1" si="176"/>
        <v>7.8802150394690518E-2</v>
      </c>
      <c r="M903">
        <f t="shared" ca="1" si="179"/>
        <v>0.52330001720193808</v>
      </c>
      <c r="N903">
        <f ca="1">Modèle!B23+Modèle!C23*M903</f>
        <v>0.98423881560267124</v>
      </c>
    </row>
    <row r="904" spans="1:14" x14ac:dyDescent="0.3">
      <c r="A904">
        <f t="shared" ref="A904:B923" ca="1" si="180">RAND()</f>
        <v>0.49725824782087125</v>
      </c>
      <c r="B904">
        <f t="shared" ca="1" si="180"/>
        <v>0.96310715237767874</v>
      </c>
      <c r="C904">
        <f t="shared" ca="1" si="177"/>
        <v>1.1504544986619216</v>
      </c>
      <c r="D904">
        <f ca="1">Modèle!B5+Modèle!C5*C904</f>
        <v>3.1836435694359557</v>
      </c>
      <c r="F904">
        <f t="shared" ref="F904:G923" ca="1" si="181">RAND()</f>
        <v>0.50687732992750101</v>
      </c>
      <c r="G904">
        <f t="shared" ca="1" si="181"/>
        <v>0.15577950660549911</v>
      </c>
      <c r="H904">
        <f t="shared" ca="1" si="178"/>
        <v>0.65051843361005957</v>
      </c>
      <c r="I904">
        <f ca="1">Modèle!B14+Modèle!C14*H904</f>
        <v>1.9297913769575228</v>
      </c>
      <c r="K904">
        <f t="shared" ref="K904:L923" ca="1" si="182">RAND()</f>
        <v>0.67201913072730135</v>
      </c>
      <c r="L904">
        <f t="shared" ca="1" si="182"/>
        <v>0.81321366914459314</v>
      </c>
      <c r="M904">
        <f t="shared" ca="1" si="179"/>
        <v>0.34488785618793505</v>
      </c>
      <c r="N904">
        <f ca="1">Modèle!B23+Modèle!C23*M904</f>
        <v>0.92612997476041037</v>
      </c>
    </row>
    <row r="905" spans="1:14" x14ac:dyDescent="0.3">
      <c r="A905">
        <f t="shared" ca="1" si="180"/>
        <v>0.49524089001070204</v>
      </c>
      <c r="B905">
        <f t="shared" ca="1" si="180"/>
        <v>0.10856612814554656</v>
      </c>
      <c r="C905">
        <f t="shared" ca="1" si="177"/>
        <v>0.92021813551415177</v>
      </c>
      <c r="D905">
        <f ca="1">Modèle!B5+Modèle!C5*C905</f>
        <v>3.0779881023874442</v>
      </c>
      <c r="F905">
        <f t="shared" ca="1" si="181"/>
        <v>0.70182990562767411</v>
      </c>
      <c r="G905">
        <f t="shared" ca="1" si="181"/>
        <v>0.36623925769366383</v>
      </c>
      <c r="H905">
        <f t="shared" ca="1" si="178"/>
        <v>-0.56139442971414666</v>
      </c>
      <c r="I905">
        <f ca="1">Modèle!B14+Modèle!C14*H905</f>
        <v>1.2837206295193884</v>
      </c>
      <c r="K905">
        <f t="shared" ca="1" si="182"/>
        <v>0.87498975750440278</v>
      </c>
      <c r="L905">
        <f t="shared" ca="1" si="182"/>
        <v>0.94973432121325374</v>
      </c>
      <c r="M905">
        <f t="shared" ca="1" si="179"/>
        <v>0.49124237312564595</v>
      </c>
      <c r="N905">
        <f ca="1">Modèle!B23+Modèle!C23*M905</f>
        <v>0.97379764092702281</v>
      </c>
    </row>
    <row r="906" spans="1:14" x14ac:dyDescent="0.3">
      <c r="A906">
        <f t="shared" ca="1" si="180"/>
        <v>0.42810009286774864</v>
      </c>
      <c r="B906">
        <f t="shared" ca="1" si="180"/>
        <v>0.47675770884061275</v>
      </c>
      <c r="C906">
        <f t="shared" ca="1" si="177"/>
        <v>-1.2887460745384904</v>
      </c>
      <c r="D906">
        <f ca="1">Modèle!B5+Modèle!C5*C906</f>
        <v>2.0642944263942868</v>
      </c>
      <c r="F906">
        <f t="shared" ca="1" si="181"/>
        <v>1.0789989037547354E-3</v>
      </c>
      <c r="G906">
        <f t="shared" ca="1" si="181"/>
        <v>0.8625897848579992</v>
      </c>
      <c r="H906">
        <f t="shared" ca="1" si="178"/>
        <v>2.4022112102705706</v>
      </c>
      <c r="I906">
        <f ca="1">Modèle!B14+Modèle!C14*H906</f>
        <v>2.8636187961952411</v>
      </c>
      <c r="K906">
        <f t="shared" ca="1" si="182"/>
        <v>0.66705822670365422</v>
      </c>
      <c r="L906">
        <f t="shared" ca="1" si="182"/>
        <v>0.49521049239528248</v>
      </c>
      <c r="M906">
        <f t="shared" ca="1" si="179"/>
        <v>-0.89945693549799433</v>
      </c>
      <c r="N906">
        <f ca="1">Modèle!B23+Modèle!C23*M906</f>
        <v>0.52084687610830316</v>
      </c>
    </row>
    <row r="907" spans="1:14" x14ac:dyDescent="0.3">
      <c r="A907">
        <f t="shared" ca="1" si="180"/>
        <v>0.49734993662757554</v>
      </c>
      <c r="B907">
        <f t="shared" ca="1" si="180"/>
        <v>0.87410313143613416</v>
      </c>
      <c r="C907">
        <f t="shared" ca="1" si="177"/>
        <v>0.831017233333181</v>
      </c>
      <c r="D907">
        <f ca="1">Modèle!B5+Modèle!C5*C907</f>
        <v>3.0370538083765966</v>
      </c>
      <c r="F907">
        <f t="shared" ca="1" si="181"/>
        <v>0.69311898825293006</v>
      </c>
      <c r="G907">
        <f t="shared" ca="1" si="181"/>
        <v>0.5816971175439315</v>
      </c>
      <c r="H907">
        <f t="shared" ca="1" si="178"/>
        <v>-0.74586745845073932</v>
      </c>
      <c r="I907">
        <f ca="1">Modèle!B14+Modèle!C14*H907</f>
        <v>1.1853780578999107</v>
      </c>
      <c r="K907">
        <f t="shared" ca="1" si="182"/>
        <v>0.4328796681191075</v>
      </c>
      <c r="L907">
        <f t="shared" ca="1" si="182"/>
        <v>0.57972832382569139</v>
      </c>
      <c r="M907">
        <f t="shared" ca="1" si="179"/>
        <v>-1.1350558380743274</v>
      </c>
      <c r="N907">
        <f ca="1">Modèle!B23+Modèle!C23*M907</f>
        <v>0.44411231353919156</v>
      </c>
    </row>
    <row r="908" spans="1:14" x14ac:dyDescent="0.3">
      <c r="A908">
        <f t="shared" ca="1" si="180"/>
        <v>0.55995785813588472</v>
      </c>
      <c r="B908">
        <f t="shared" ca="1" si="180"/>
        <v>0.15910066210378693</v>
      </c>
      <c r="C908">
        <f t="shared" ca="1" si="177"/>
        <v>0.58217912517522497</v>
      </c>
      <c r="D908">
        <f ca="1">Modèle!B5+Modèle!C5*C908</f>
        <v>2.9228620005429109</v>
      </c>
      <c r="F908">
        <f t="shared" ca="1" si="181"/>
        <v>0.84435399691413626</v>
      </c>
      <c r="G908">
        <f t="shared" ca="1" si="181"/>
        <v>0.61455766888409025</v>
      </c>
      <c r="H908">
        <f t="shared" ca="1" si="178"/>
        <v>-0.43740188700603333</v>
      </c>
      <c r="I908">
        <f ca="1">Modèle!B14+Modèle!C14*H908</f>
        <v>1.3498210540370836</v>
      </c>
      <c r="K908">
        <f t="shared" ca="1" si="182"/>
        <v>0.37559221898964523</v>
      </c>
      <c r="L908">
        <f t="shared" ca="1" si="182"/>
        <v>0.4801861575541676</v>
      </c>
      <c r="M908">
        <f t="shared" ca="1" si="179"/>
        <v>-1.388634083260188</v>
      </c>
      <c r="N908">
        <f ca="1">Modèle!B23+Modèle!C23*M908</f>
        <v>0.36152187908215677</v>
      </c>
    </row>
    <row r="909" spans="1:14" x14ac:dyDescent="0.3">
      <c r="A909">
        <f t="shared" ca="1" si="180"/>
        <v>2.5447958198125731E-2</v>
      </c>
      <c r="B909">
        <f t="shared" ca="1" si="180"/>
        <v>0.48555681168390286</v>
      </c>
      <c r="C909">
        <f t="shared" ca="1" si="177"/>
        <v>-2.6985067901485738</v>
      </c>
      <c r="D909">
        <f ca="1">Modèle!B5+Modèle!C5*C909</f>
        <v>1.4173552340008195</v>
      </c>
      <c r="F909">
        <f t="shared" ca="1" si="181"/>
        <v>0.81338663493280638</v>
      </c>
      <c r="G909">
        <f t="shared" ca="1" si="181"/>
        <v>0.27096852358863921</v>
      </c>
      <c r="H909">
        <f t="shared" ca="1" si="178"/>
        <v>-8.4433898067919219E-2</v>
      </c>
      <c r="I909">
        <f ca="1">Modèle!B14+Modèle!C14*H909</f>
        <v>1.5379882889399923</v>
      </c>
      <c r="K909">
        <f t="shared" ca="1" si="182"/>
        <v>0.59006323845234254</v>
      </c>
      <c r="L909">
        <f t="shared" ca="1" si="182"/>
        <v>0.61257459489178256</v>
      </c>
      <c r="M909">
        <f t="shared" ca="1" si="179"/>
        <v>-0.78074342754258164</v>
      </c>
      <c r="N909">
        <f ca="1">Modèle!B23+Modèle!C23*M909</f>
        <v>0.55951186564938116</v>
      </c>
    </row>
    <row r="910" spans="1:14" x14ac:dyDescent="0.3">
      <c r="A910">
        <f t="shared" ca="1" si="180"/>
        <v>0.34619054110399994</v>
      </c>
      <c r="B910">
        <f t="shared" ca="1" si="180"/>
        <v>0.86180640932741348</v>
      </c>
      <c r="C910">
        <f t="shared" ca="1" si="177"/>
        <v>0.94111651855811596</v>
      </c>
      <c r="D910">
        <f ca="1">Modèle!B5+Modèle!C5*C910</f>
        <v>3.0875783703663195</v>
      </c>
      <c r="F910">
        <f t="shared" ca="1" si="181"/>
        <v>0.68021243856195701</v>
      </c>
      <c r="G910">
        <f t="shared" ca="1" si="181"/>
        <v>0.65697748524495014</v>
      </c>
      <c r="H910">
        <f t="shared" ca="1" si="178"/>
        <v>-0.48439092301812081</v>
      </c>
      <c r="I910">
        <f ca="1">Modèle!B14+Modèle!C14*H910</f>
        <v>1.3247711989390398</v>
      </c>
      <c r="K910">
        <f t="shared" ca="1" si="182"/>
        <v>0.74712174164527156</v>
      </c>
      <c r="L910">
        <f t="shared" ca="1" si="182"/>
        <v>0.54988619299185348</v>
      </c>
      <c r="M910">
        <f t="shared" ca="1" si="179"/>
        <v>-0.72637618286199823</v>
      </c>
      <c r="N910">
        <f ca="1">Modèle!B23+Modèle!C23*M910</f>
        <v>0.57721927724184718</v>
      </c>
    </row>
    <row r="911" spans="1:14" x14ac:dyDescent="0.3">
      <c r="A911">
        <f t="shared" ca="1" si="180"/>
        <v>7.4492881013914714E-2</v>
      </c>
      <c r="B911">
        <f t="shared" ca="1" si="180"/>
        <v>0.66634015353336729</v>
      </c>
      <c r="C911">
        <f t="shared" ca="1" si="177"/>
        <v>-1.1435755607175415</v>
      </c>
      <c r="D911">
        <f ca="1">Modèle!B5+Modèle!C5*C911</f>
        <v>2.1309131751867203</v>
      </c>
      <c r="F911">
        <f t="shared" ca="1" si="181"/>
        <v>9.983032241284584E-2</v>
      </c>
      <c r="G911">
        <f t="shared" ca="1" si="181"/>
        <v>0.9635856500860901</v>
      </c>
      <c r="H911">
        <f t="shared" ca="1" si="178"/>
        <v>2.0908120874192813</v>
      </c>
      <c r="I911">
        <f ca="1">Modèle!B14+Modèle!C14*H911</f>
        <v>2.697611923803219</v>
      </c>
      <c r="K911">
        <f t="shared" ca="1" si="182"/>
        <v>0.13756965044030189</v>
      </c>
      <c r="L911">
        <f t="shared" ca="1" si="182"/>
        <v>0.55637723378809723</v>
      </c>
      <c r="M911">
        <f t="shared" ca="1" si="179"/>
        <v>-1.8681336929987413</v>
      </c>
      <c r="N911">
        <f ca="1">Modèle!B23+Modèle!C23*M911</f>
        <v>0.20534885619030996</v>
      </c>
    </row>
    <row r="912" spans="1:14" x14ac:dyDescent="0.3">
      <c r="A912">
        <f t="shared" ca="1" si="180"/>
        <v>0.39811083446355755</v>
      </c>
      <c r="B912">
        <f t="shared" ca="1" si="180"/>
        <v>0.35332278449192323</v>
      </c>
      <c r="C912">
        <f t="shared" ca="1" si="177"/>
        <v>-0.82050314372579058</v>
      </c>
      <c r="D912">
        <f ca="1">Modèle!B5+Modèle!C5*C912</f>
        <v>2.2791711073442347</v>
      </c>
      <c r="F912">
        <f t="shared" ca="1" si="181"/>
        <v>0.8795588628929033</v>
      </c>
      <c r="G912">
        <f t="shared" ca="1" si="181"/>
        <v>0.53964970579333604</v>
      </c>
      <c r="H912">
        <f t="shared" ca="1" si="178"/>
        <v>-0.49098521828538133</v>
      </c>
      <c r="I912">
        <f ca="1">Modèle!B14+Modèle!C14*H912</f>
        <v>1.3212557801320632</v>
      </c>
      <c r="K912">
        <f t="shared" ca="1" si="182"/>
        <v>0.46715173533903609</v>
      </c>
      <c r="L912">
        <f t="shared" ca="1" si="182"/>
        <v>0.74225210380975526</v>
      </c>
      <c r="M912">
        <f t="shared" ca="1" si="179"/>
        <v>-6.0038287958592944E-2</v>
      </c>
      <c r="N912">
        <f ca="1">Modèle!B23+Modèle!C23*M912</f>
        <v>0.79424552961188621</v>
      </c>
    </row>
    <row r="913" spans="1:14" x14ac:dyDescent="0.3">
      <c r="A913">
        <f t="shared" ca="1" si="180"/>
        <v>0.46550787801490101</v>
      </c>
      <c r="B913">
        <f t="shared" ca="1" si="180"/>
        <v>0.66404159885323377</v>
      </c>
      <c r="C913">
        <f t="shared" ca="1" si="177"/>
        <v>-0.63589390966356074</v>
      </c>
      <c r="D913">
        <f ca="1">Modèle!B5+Modèle!C5*C913</f>
        <v>2.3638882848553919</v>
      </c>
      <c r="F913">
        <f t="shared" ca="1" si="181"/>
        <v>4.4796752918808691E-2</v>
      </c>
      <c r="G913">
        <f t="shared" ca="1" si="181"/>
        <v>0.10633107108331619</v>
      </c>
      <c r="H913">
        <f t="shared" ca="1" si="178"/>
        <v>1.956408765513671</v>
      </c>
      <c r="I913">
        <f ca="1">Modèle!B14+Modèle!C14*H913</f>
        <v>2.625961512895338</v>
      </c>
      <c r="K913">
        <f t="shared" ca="1" si="182"/>
        <v>0.79187873265472331</v>
      </c>
      <c r="L913">
        <f t="shared" ca="1" si="182"/>
        <v>0.45557547562373812</v>
      </c>
      <c r="M913">
        <f t="shared" ca="1" si="179"/>
        <v>-0.65670956509624345</v>
      </c>
      <c r="N913">
        <f ca="1">Modèle!B23+Modèle!C23*M913</f>
        <v>0.59990969464815347</v>
      </c>
    </row>
    <row r="914" spans="1:14" x14ac:dyDescent="0.3">
      <c r="A914">
        <f t="shared" ca="1" si="180"/>
        <v>0.4990082660384918</v>
      </c>
      <c r="B914">
        <f t="shared" ca="1" si="180"/>
        <v>0.19762817854918258</v>
      </c>
      <c r="C914">
        <f t="shared" ca="1" si="177"/>
        <v>0.38103090471349838</v>
      </c>
      <c r="D914">
        <f ca="1">Modèle!B5+Modèle!C5*C914</f>
        <v>2.8305550821730243</v>
      </c>
      <c r="F914">
        <f t="shared" ca="1" si="181"/>
        <v>8.6652577389911833E-3</v>
      </c>
      <c r="G914">
        <f t="shared" ca="1" si="181"/>
        <v>0.74307617091910672</v>
      </c>
      <c r="H914">
        <f t="shared" ca="1" si="178"/>
        <v>-0.13402301767946589</v>
      </c>
      <c r="I914">
        <f ca="1">Modèle!B14+Modèle!C14*H914</f>
        <v>1.5115523292750768</v>
      </c>
      <c r="K914">
        <f t="shared" ca="1" si="182"/>
        <v>0.7451413001997651</v>
      </c>
      <c r="L914">
        <f t="shared" ca="1" si="182"/>
        <v>0.88524979230007461</v>
      </c>
      <c r="M914">
        <f t="shared" ca="1" si="179"/>
        <v>0.57616671842050426</v>
      </c>
      <c r="N914">
        <f ca="1">Modèle!B23+Modèle!C23*M914</f>
        <v>1.0014575001895583</v>
      </c>
    </row>
    <row r="915" spans="1:14" x14ac:dyDescent="0.3">
      <c r="A915">
        <f t="shared" ca="1" si="180"/>
        <v>0.16933754004159485</v>
      </c>
      <c r="B915">
        <f t="shared" ca="1" si="180"/>
        <v>0.73382451709837593</v>
      </c>
      <c r="C915">
        <f t="shared" ca="1" si="177"/>
        <v>-0.19120917025136205</v>
      </c>
      <c r="D915">
        <f ca="1">Modèle!B5+Modèle!C5*C915</f>
        <v>2.56795411177165</v>
      </c>
      <c r="F915">
        <f t="shared" ca="1" si="181"/>
        <v>0.43917842533398344</v>
      </c>
      <c r="G915">
        <f t="shared" ca="1" si="181"/>
        <v>0.2076004076572312</v>
      </c>
      <c r="H915">
        <f t="shared" ca="1" si="178"/>
        <v>0.33772831205397608</v>
      </c>
      <c r="I915">
        <f ca="1">Modèle!B14+Modèle!C14*H915</f>
        <v>1.7630429631559745</v>
      </c>
      <c r="K915">
        <f t="shared" ca="1" si="182"/>
        <v>0.91961318527919234</v>
      </c>
      <c r="L915">
        <f t="shared" ca="1" si="182"/>
        <v>0.53880938292589353</v>
      </c>
      <c r="M915">
        <f t="shared" ca="1" si="179"/>
        <v>-0.39728368144933518</v>
      </c>
      <c r="N915">
        <f ca="1">Modèle!B23+Modèle!C23*M915</f>
        <v>0.68440470495195149</v>
      </c>
    </row>
    <row r="916" spans="1:14" x14ac:dyDescent="0.3">
      <c r="A916">
        <f t="shared" ca="1" si="180"/>
        <v>0.21874471469079082</v>
      </c>
      <c r="B916">
        <f t="shared" ca="1" si="180"/>
        <v>0.97660537887042087</v>
      </c>
      <c r="C916">
        <f t="shared" ca="1" si="177"/>
        <v>1.7246718874572056</v>
      </c>
      <c r="D916">
        <f ca="1">Modèle!B5+Modèle!C5*C916</f>
        <v>3.4471519291541117</v>
      </c>
      <c r="F916">
        <f t="shared" ca="1" si="181"/>
        <v>0.5421853140845504</v>
      </c>
      <c r="G916">
        <f t="shared" ca="1" si="181"/>
        <v>0.26955766836126172</v>
      </c>
      <c r="H916">
        <f t="shared" ca="1" si="178"/>
        <v>-0.13562707339636068</v>
      </c>
      <c r="I916">
        <f ca="1">Modèle!B14+Modèle!C14*H916</f>
        <v>1.5106972071724001</v>
      </c>
      <c r="K916">
        <f t="shared" ca="1" si="182"/>
        <v>0.68461802054697962</v>
      </c>
      <c r="L916">
        <f t="shared" ca="1" si="182"/>
        <v>0.36355559895641587</v>
      </c>
      <c r="M916">
        <f t="shared" ca="1" si="179"/>
        <v>-0.56972919392677646</v>
      </c>
      <c r="N916">
        <f ca="1">Modèle!B23+Modèle!C23*M916</f>
        <v>0.62823920153804891</v>
      </c>
    </row>
    <row r="917" spans="1:14" x14ac:dyDescent="0.3">
      <c r="A917">
        <f t="shared" ca="1" si="180"/>
        <v>5.1100841915590833E-2</v>
      </c>
      <c r="B917">
        <f t="shared" ca="1" si="180"/>
        <v>0.29613857519475117</v>
      </c>
      <c r="C917">
        <f t="shared" ca="1" si="177"/>
        <v>-0.69714964708664673</v>
      </c>
      <c r="D917">
        <f ca="1">Modèle!B5+Modèle!C5*C917</f>
        <v>2.3357780269519379</v>
      </c>
      <c r="F917">
        <f t="shared" ca="1" si="181"/>
        <v>0.36195341279560889</v>
      </c>
      <c r="G917">
        <f t="shared" ca="1" si="181"/>
        <v>0.23641404096691943</v>
      </c>
      <c r="H917">
        <f t="shared" ca="1" si="178"/>
        <v>0.1215502038590863</v>
      </c>
      <c r="I917">
        <f ca="1">Modèle!B14+Modèle!C14*H917</f>
        <v>1.647798413677279</v>
      </c>
      <c r="K917">
        <f t="shared" ca="1" si="182"/>
        <v>0.38137945299014253</v>
      </c>
      <c r="L917">
        <f t="shared" ca="1" si="182"/>
        <v>0.75284410008387004</v>
      </c>
      <c r="M917">
        <f t="shared" ca="1" si="179"/>
        <v>2.4811112434326123E-2</v>
      </c>
      <c r="N917">
        <f ca="1">Modèle!B23+Modèle!C23*M917</f>
        <v>0.82188097931986004</v>
      </c>
    </row>
    <row r="918" spans="1:14" x14ac:dyDescent="0.3">
      <c r="A918">
        <f t="shared" ca="1" si="180"/>
        <v>1.4601360756055004E-2</v>
      </c>
      <c r="B918">
        <f t="shared" ca="1" si="180"/>
        <v>0.85577039151760359</v>
      </c>
      <c r="C918">
        <f t="shared" ca="1" si="177"/>
        <v>1.7930976328061494</v>
      </c>
      <c r="D918">
        <f ca="1">Modèle!B5+Modèle!C5*C918</f>
        <v>3.478552503694742</v>
      </c>
      <c r="F918">
        <f t="shared" ca="1" si="181"/>
        <v>0.96503884798618444</v>
      </c>
      <c r="G918">
        <f t="shared" ca="1" si="181"/>
        <v>0.38061490743804893</v>
      </c>
      <c r="H918">
        <f t="shared" ca="1" si="178"/>
        <v>-0.19518149591536874</v>
      </c>
      <c r="I918">
        <f ca="1">Modèle!B14+Modèle!C14*H918</f>
        <v>1.4789487445275169</v>
      </c>
      <c r="K918">
        <f t="shared" ca="1" si="182"/>
        <v>1.9907987981506059E-2</v>
      </c>
      <c r="L918">
        <f t="shared" ca="1" si="182"/>
        <v>0.37082570856368169</v>
      </c>
      <c r="M918">
        <f t="shared" ca="1" si="179"/>
        <v>-1.9264679246508007</v>
      </c>
      <c r="N918">
        <f ca="1">Modèle!B23+Modèle!C23*M918</f>
        <v>0.1863493969412342</v>
      </c>
    </row>
    <row r="919" spans="1:14" x14ac:dyDescent="0.3">
      <c r="A919">
        <f t="shared" ca="1" si="180"/>
        <v>0.66438186166710733</v>
      </c>
      <c r="B919">
        <f t="shared" ca="1" si="180"/>
        <v>0.71512981667256315</v>
      </c>
      <c r="C919">
        <f t="shared" ca="1" si="177"/>
        <v>-0.19655158441230802</v>
      </c>
      <c r="D919">
        <f ca="1">Modèle!B5+Modèle!C5*C919</f>
        <v>2.5655024779131916</v>
      </c>
      <c r="F919">
        <f t="shared" ca="1" si="181"/>
        <v>0.77914347846031751</v>
      </c>
      <c r="G919">
        <f t="shared" ca="1" si="181"/>
        <v>0.30010375301718795</v>
      </c>
      <c r="H919">
        <f t="shared" ca="1" si="178"/>
        <v>-0.21875363895847277</v>
      </c>
      <c r="I919">
        <f ca="1">Modèle!B14+Modèle!C14*H919</f>
        <v>1.4663824350712382</v>
      </c>
      <c r="K919">
        <f t="shared" ca="1" si="182"/>
        <v>0.16589448830458731</v>
      </c>
      <c r="L919">
        <f t="shared" ca="1" si="182"/>
        <v>0.51536301027592324</v>
      </c>
      <c r="M919">
        <f t="shared" ca="1" si="179"/>
        <v>-1.8866460936465561</v>
      </c>
      <c r="N919">
        <f ca="1">Modèle!B23+Modèle!C23*M919</f>
        <v>0.19931936729931665</v>
      </c>
    </row>
    <row r="920" spans="1:14" x14ac:dyDescent="0.3">
      <c r="A920">
        <f t="shared" ca="1" si="180"/>
        <v>0.35505593046138928</v>
      </c>
      <c r="B920">
        <f t="shared" ca="1" si="180"/>
        <v>0.27449072998373125</v>
      </c>
      <c r="C920">
        <f t="shared" ca="1" si="177"/>
        <v>-0.2205728964913547</v>
      </c>
      <c r="D920">
        <f ca="1">Modèle!B5+Modèle!C5*C920</f>
        <v>2.5544790978001171</v>
      </c>
      <c r="F920">
        <f t="shared" ca="1" si="181"/>
        <v>0.76920220885475621</v>
      </c>
      <c r="G920">
        <f t="shared" ca="1" si="181"/>
        <v>0.451348967895007</v>
      </c>
      <c r="H920">
        <f t="shared" ca="1" si="178"/>
        <v>-0.69084911584130726</v>
      </c>
      <c r="I920">
        <f ca="1">Modèle!B14+Modèle!C14*H920</f>
        <v>1.2147083363449991</v>
      </c>
      <c r="K920">
        <f t="shared" ca="1" si="182"/>
        <v>0.4751698944446644</v>
      </c>
      <c r="L920">
        <f t="shared" ca="1" si="182"/>
        <v>0.25294584716292745</v>
      </c>
      <c r="M920">
        <f t="shared" ca="1" si="179"/>
        <v>-2.2578283985930838E-2</v>
      </c>
      <c r="N920">
        <f ca="1">Modèle!B23+Modèle!C23*M920</f>
        <v>0.80644625290578231</v>
      </c>
    </row>
    <row r="921" spans="1:14" x14ac:dyDescent="0.3">
      <c r="A921">
        <f t="shared" ca="1" si="180"/>
        <v>0.65613447210004328</v>
      </c>
      <c r="B921">
        <f t="shared" ca="1" si="180"/>
        <v>0.68440751151528045</v>
      </c>
      <c r="C921">
        <f t="shared" ca="1" si="177"/>
        <v>-0.36772762200986775</v>
      </c>
      <c r="D921">
        <f ca="1">Modèle!B5+Modèle!C5*C921</f>
        <v>2.4869497942596714</v>
      </c>
      <c r="F921">
        <f t="shared" ca="1" si="181"/>
        <v>0.13986374850828376</v>
      </c>
      <c r="G921">
        <f t="shared" ca="1" si="181"/>
        <v>0.30148984070107387</v>
      </c>
      <c r="H921">
        <f t="shared" ca="1" si="178"/>
        <v>-0.63055883071754137</v>
      </c>
      <c r="I921">
        <f ca="1">Modèle!B14+Modèle!C14*H921</f>
        <v>1.2468490873444786</v>
      </c>
      <c r="K921">
        <f t="shared" ca="1" si="182"/>
        <v>0.44861501692400951</v>
      </c>
      <c r="L921">
        <f t="shared" ca="1" si="182"/>
        <v>0.49985825010320073</v>
      </c>
      <c r="M921">
        <f t="shared" ca="1" si="179"/>
        <v>-1.2661670873270976</v>
      </c>
      <c r="N921">
        <f ca="1">Modèle!B23+Modèle!C23*M921</f>
        <v>0.40140937965756429</v>
      </c>
    </row>
    <row r="922" spans="1:14" x14ac:dyDescent="0.3">
      <c r="A922">
        <f t="shared" ca="1" si="180"/>
        <v>0.71046871022753832</v>
      </c>
      <c r="B922">
        <f t="shared" ca="1" si="180"/>
        <v>0.43043021131040993</v>
      </c>
      <c r="C922">
        <f t="shared" ca="1" si="177"/>
        <v>-0.7490940991180407</v>
      </c>
      <c r="D922">
        <f ca="1">Modèle!B5+Modèle!C5*C922</f>
        <v>2.3119407179147311</v>
      </c>
      <c r="F922">
        <f t="shared" ca="1" si="181"/>
        <v>0.74525426515815796</v>
      </c>
      <c r="G922">
        <f t="shared" ca="1" si="181"/>
        <v>0.70706611632549632</v>
      </c>
      <c r="H922">
        <f t="shared" ca="1" si="178"/>
        <v>-0.20436688938823835</v>
      </c>
      <c r="I922">
        <f ca="1">Modèle!B14+Modèle!C14*H922</f>
        <v>1.47405201126713</v>
      </c>
      <c r="K922">
        <f t="shared" ca="1" si="182"/>
        <v>0.97022079435131969</v>
      </c>
      <c r="L922">
        <f t="shared" ca="1" si="182"/>
        <v>0.4271701814656097</v>
      </c>
      <c r="M922">
        <f t="shared" ca="1" si="179"/>
        <v>-0.22059377459944707</v>
      </c>
      <c r="N922">
        <f ca="1">Modèle!B23+Modèle!C23*M922</f>
        <v>0.74195260761296011</v>
      </c>
    </row>
    <row r="923" spans="1:14" x14ac:dyDescent="0.3">
      <c r="A923">
        <f t="shared" ca="1" si="180"/>
        <v>0.65093070790037311</v>
      </c>
      <c r="B923">
        <f t="shared" ca="1" si="180"/>
        <v>0.10258150854062453</v>
      </c>
      <c r="C923">
        <f t="shared" ca="1" si="177"/>
        <v>0.74075307767575871</v>
      </c>
      <c r="D923">
        <f ca="1">Modèle!B5+Modèle!C5*C923</f>
        <v>2.9956315873454056</v>
      </c>
      <c r="F923">
        <f t="shared" ca="1" si="181"/>
        <v>0.15495774535541229</v>
      </c>
      <c r="G923">
        <f t="shared" ca="1" si="181"/>
        <v>0.29974750629796088</v>
      </c>
      <c r="H923">
        <f t="shared" ca="1" si="178"/>
        <v>-0.59383294096519579</v>
      </c>
      <c r="I923">
        <f ca="1">Modèle!B14+Modèle!C14*H923</f>
        <v>1.2664276591714541</v>
      </c>
      <c r="K923">
        <f t="shared" ca="1" si="182"/>
        <v>0.97455877761978849</v>
      </c>
      <c r="L923">
        <f t="shared" ca="1" si="182"/>
        <v>0.97299343986075382</v>
      </c>
      <c r="M923">
        <f t="shared" ca="1" si="179"/>
        <v>0.22376556013615001</v>
      </c>
      <c r="N923">
        <f ca="1">Modèle!B23+Modèle!C23*M923</f>
        <v>0.88668044293634407</v>
      </c>
    </row>
    <row r="924" spans="1:14" x14ac:dyDescent="0.3">
      <c r="A924">
        <f t="shared" ref="A924:B943" ca="1" si="183">RAND()</f>
        <v>0.70637413641726843</v>
      </c>
      <c r="B924">
        <f t="shared" ca="1" si="183"/>
        <v>0.71080225232892491</v>
      </c>
      <c r="C924">
        <f t="shared" ca="1" si="177"/>
        <v>-0.20328383257454841</v>
      </c>
      <c r="D924">
        <f ca="1">Modèle!B5+Modèle!C5*C924</f>
        <v>2.5624130492315396</v>
      </c>
      <c r="F924">
        <f t="shared" ref="F924:G943" ca="1" si="184">RAND()</f>
        <v>0.84966650834268875</v>
      </c>
      <c r="G924">
        <f t="shared" ca="1" si="184"/>
        <v>0.96240465366426076</v>
      </c>
      <c r="H924">
        <f t="shared" ca="1" si="178"/>
        <v>0.55495739011400735</v>
      </c>
      <c r="I924">
        <f ca="1">Modèle!B14+Modèle!C14*H924</f>
        <v>1.8788477846697773</v>
      </c>
      <c r="K924">
        <f t="shared" ref="K924:L943" ca="1" si="185">RAND()</f>
        <v>0.76112131774209135</v>
      </c>
      <c r="L924">
        <f t="shared" ca="1" si="185"/>
        <v>0.83397153071754637</v>
      </c>
      <c r="M924">
        <f t="shared" ca="1" si="179"/>
        <v>0.37199657584630347</v>
      </c>
      <c r="N924">
        <f ca="1">Modèle!B23+Modèle!C23*M924</f>
        <v>0.93495928475314105</v>
      </c>
    </row>
    <row r="925" spans="1:14" x14ac:dyDescent="0.3">
      <c r="A925">
        <f t="shared" ca="1" si="183"/>
        <v>0.13121769676783102</v>
      </c>
      <c r="B925">
        <f t="shared" ca="1" si="183"/>
        <v>0.80553369640915584</v>
      </c>
      <c r="C925">
        <f t="shared" ca="1" si="177"/>
        <v>0.68904370719541741</v>
      </c>
      <c r="D925">
        <f ca="1">Modèle!B5+Modèle!C5*C925</f>
        <v>2.9719021572319768</v>
      </c>
      <c r="F925">
        <f t="shared" ca="1" si="184"/>
        <v>0.8518066301982351</v>
      </c>
      <c r="G925">
        <f t="shared" ca="1" si="184"/>
        <v>0.13838169665621847</v>
      </c>
      <c r="H925">
        <f t="shared" ca="1" si="178"/>
        <v>0.36544579752457035</v>
      </c>
      <c r="I925">
        <f ca="1">Modèle!B14+Modèle!C14*H925</f>
        <v>1.7778191546603483</v>
      </c>
      <c r="K925">
        <f t="shared" ca="1" si="185"/>
        <v>0.23607428248506968</v>
      </c>
      <c r="L925">
        <f t="shared" ca="1" si="185"/>
        <v>0.3824899412213052</v>
      </c>
      <c r="M925">
        <f t="shared" ca="1" si="179"/>
        <v>-1.2566951446478858</v>
      </c>
      <c r="N925">
        <f ca="1">Modèle!B23+Modèle!C23*M925</f>
        <v>0.40449439138818361</v>
      </c>
    </row>
    <row r="926" spans="1:14" x14ac:dyDescent="0.3">
      <c r="A926">
        <f t="shared" ca="1" si="183"/>
        <v>0.18587490865965606</v>
      </c>
      <c r="B926">
        <f t="shared" ca="1" si="183"/>
        <v>0.29106568142413747</v>
      </c>
      <c r="C926">
        <f t="shared" ca="1" si="177"/>
        <v>-0.46810703732081094</v>
      </c>
      <c r="D926">
        <f ca="1">Modèle!B5+Modèle!C5*C926</f>
        <v>2.44088568057348</v>
      </c>
      <c r="F926">
        <f t="shared" ca="1" si="184"/>
        <v>6.995363995030357E-2</v>
      </c>
      <c r="G926">
        <f t="shared" ca="1" si="184"/>
        <v>0.99374448085324307</v>
      </c>
      <c r="H926">
        <f t="shared" ca="1" si="178"/>
        <v>2.3046975835181005</v>
      </c>
      <c r="I926">
        <f ca="1">Modèle!B14+Modèle!C14*H926</f>
        <v>2.8116342817734994</v>
      </c>
      <c r="K926">
        <f t="shared" ca="1" si="185"/>
        <v>0.10455886980697693</v>
      </c>
      <c r="L926">
        <f t="shared" ca="1" si="185"/>
        <v>0.81534150222444757</v>
      </c>
      <c r="M926">
        <f t="shared" ca="1" si="179"/>
        <v>0.8481581274745571</v>
      </c>
      <c r="N926">
        <f ca="1">Modèle!B23+Modèle!C23*M926</f>
        <v>1.0900451021184632</v>
      </c>
    </row>
    <row r="927" spans="1:14" x14ac:dyDescent="0.3">
      <c r="A927">
        <f t="shared" ca="1" si="183"/>
        <v>0.50346203329642258</v>
      </c>
      <c r="B927">
        <f t="shared" ca="1" si="183"/>
        <v>0.6886473907503462</v>
      </c>
      <c r="C927">
        <f t="shared" ca="1" si="177"/>
        <v>-0.44051239898831929</v>
      </c>
      <c r="D927">
        <f ca="1">Modèle!B5+Modèle!C5*C927</f>
        <v>2.4535488601042603</v>
      </c>
      <c r="F927">
        <f t="shared" ca="1" si="184"/>
        <v>0.26926540354304129</v>
      </c>
      <c r="G927">
        <f t="shared" ca="1" si="184"/>
        <v>0.8938766436426604</v>
      </c>
      <c r="H927">
        <f t="shared" ca="1" si="178"/>
        <v>1.2729420838261067</v>
      </c>
      <c r="I927">
        <f ca="1">Modèle!B14+Modèle!C14*H927</f>
        <v>2.2616054248876973</v>
      </c>
      <c r="K927">
        <f t="shared" ca="1" si="185"/>
        <v>2.1084103795371067E-2</v>
      </c>
      <c r="L927">
        <f t="shared" ca="1" si="185"/>
        <v>0.86448753595538541</v>
      </c>
      <c r="M927">
        <f t="shared" ca="1" si="179"/>
        <v>1.8305460377936507</v>
      </c>
      <c r="N927">
        <f ca="1">Modèle!B23+Modèle!C23*M927</f>
        <v>1.4100088445093921</v>
      </c>
    </row>
    <row r="928" spans="1:14" x14ac:dyDescent="0.3">
      <c r="A928">
        <f t="shared" ca="1" si="183"/>
        <v>0.25579667034001119</v>
      </c>
      <c r="B928">
        <f t="shared" ca="1" si="183"/>
        <v>0.26752583505645489</v>
      </c>
      <c r="C928">
        <f t="shared" ca="1" si="177"/>
        <v>-0.18146913655727964</v>
      </c>
      <c r="D928">
        <f ca="1">Modèle!B5+Modèle!C5*C928</f>
        <v>2.5724238132338644</v>
      </c>
      <c r="F928">
        <f t="shared" ca="1" si="184"/>
        <v>0.48085103130568729</v>
      </c>
      <c r="G928">
        <f t="shared" ca="1" si="184"/>
        <v>0.75977632350841384</v>
      </c>
      <c r="H928">
        <f t="shared" ca="1" si="178"/>
        <v>7.4286770946517811E-2</v>
      </c>
      <c r="I928">
        <f ca="1">Modèle!B14+Modèle!C14*H928</f>
        <v>1.6226022775915887</v>
      </c>
      <c r="K928">
        <f t="shared" ca="1" si="185"/>
        <v>0.28479805900098853</v>
      </c>
      <c r="L928">
        <f t="shared" ca="1" si="185"/>
        <v>0.26842212164908819</v>
      </c>
      <c r="M928">
        <f t="shared" ca="1" si="179"/>
        <v>-0.18304369909879301</v>
      </c>
      <c r="N928">
        <f ca="1">Modèle!B23+Modèle!C23*M928</f>
        <v>0.75418266720352312</v>
      </c>
    </row>
    <row r="929" spans="1:14" x14ac:dyDescent="0.3">
      <c r="A929">
        <f t="shared" ca="1" si="183"/>
        <v>1.2036902797555982E-2</v>
      </c>
      <c r="B929">
        <f t="shared" ca="1" si="183"/>
        <v>0.1111255607210343</v>
      </c>
      <c r="C929">
        <f t="shared" ca="1" si="177"/>
        <v>2.2773831848050397</v>
      </c>
      <c r="D929">
        <f ca="1">Modèle!B5+Modèle!C5*C929</f>
        <v>3.7007911435070326</v>
      </c>
      <c r="F929">
        <f t="shared" ca="1" si="184"/>
        <v>0.90905495288151161</v>
      </c>
      <c r="G929">
        <f t="shared" ca="1" si="184"/>
        <v>0.37387145706085756</v>
      </c>
      <c r="H929">
        <f t="shared" ca="1" si="178"/>
        <v>-0.30659021104394452</v>
      </c>
      <c r="I929">
        <f ca="1">Modèle!B14+Modèle!C14*H929</f>
        <v>1.4195567584924731</v>
      </c>
      <c r="K929">
        <f t="shared" ca="1" si="185"/>
        <v>0.88476473880135487</v>
      </c>
      <c r="L929">
        <f t="shared" ca="1" si="185"/>
        <v>0.44072753181977264</v>
      </c>
      <c r="M929">
        <f t="shared" ca="1" si="179"/>
        <v>-0.46091884645842013</v>
      </c>
      <c r="N929">
        <f ca="1">Modèle!B23+Modèle!C23*M929</f>
        <v>0.66367873170849256</v>
      </c>
    </row>
    <row r="930" spans="1:14" x14ac:dyDescent="0.3">
      <c r="A930">
        <f t="shared" ca="1" si="183"/>
        <v>0.49488633539096982</v>
      </c>
      <c r="B930">
        <f t="shared" ca="1" si="183"/>
        <v>0.32115274508049252</v>
      </c>
      <c r="C930">
        <f t="shared" ca="1" si="177"/>
        <v>-0.5127805568120416</v>
      </c>
      <c r="D930">
        <f ca="1">Modèle!B5+Modèle!C5*C930</f>
        <v>2.4203850024789539</v>
      </c>
      <c r="F930">
        <f t="shared" ca="1" si="184"/>
        <v>0.24239311970320887</v>
      </c>
      <c r="G930">
        <f t="shared" ca="1" si="184"/>
        <v>0.77625644153193174</v>
      </c>
      <c r="H930">
        <f t="shared" ca="1" si="178"/>
        <v>0.2764863311838292</v>
      </c>
      <c r="I930">
        <f ca="1">Modèle!B14+Modèle!C14*H930</f>
        <v>1.7303948631540993</v>
      </c>
      <c r="K930">
        <f t="shared" ca="1" si="185"/>
        <v>0.22441587600306334</v>
      </c>
      <c r="L930">
        <f t="shared" ca="1" si="185"/>
        <v>0.11856395528205865</v>
      </c>
      <c r="M930">
        <f t="shared" ca="1" si="179"/>
        <v>1.2708164855180581</v>
      </c>
      <c r="N930">
        <f ca="1">Modèle!B23+Modèle!C23*M930</f>
        <v>1.2277049293332314</v>
      </c>
    </row>
    <row r="931" spans="1:14" x14ac:dyDescent="0.3">
      <c r="A931">
        <f t="shared" ca="1" si="183"/>
        <v>0.27171493076698472</v>
      </c>
      <c r="B931">
        <f t="shared" ca="1" si="183"/>
        <v>0.81647006580004111</v>
      </c>
      <c r="C931">
        <f t="shared" ca="1" si="177"/>
        <v>0.65477766658464021</v>
      </c>
      <c r="D931">
        <f ca="1">Modèle!B5+Modèle!C5*C931</f>
        <v>2.9561774711956912</v>
      </c>
      <c r="F931">
        <f t="shared" ca="1" si="184"/>
        <v>0.21842959275810325</v>
      </c>
      <c r="G931">
        <f t="shared" ca="1" si="184"/>
        <v>0.37861306961890784</v>
      </c>
      <c r="H931">
        <f t="shared" ca="1" si="178"/>
        <v>-1.2610865470387456</v>
      </c>
      <c r="I931">
        <f ca="1">Modèle!B14+Modèle!C14*H931</f>
        <v>0.91071476177364463</v>
      </c>
      <c r="K931">
        <f t="shared" ca="1" si="185"/>
        <v>0.40440611961159023</v>
      </c>
      <c r="L931">
        <f t="shared" ca="1" si="185"/>
        <v>0.24942706538482817</v>
      </c>
      <c r="M931">
        <f t="shared" ca="1" si="179"/>
        <v>4.8439963083598296E-3</v>
      </c>
      <c r="N931">
        <f ca="1">Modèle!B23+Modèle!C23*M931</f>
        <v>0.81537768959763279</v>
      </c>
    </row>
    <row r="932" spans="1:14" x14ac:dyDescent="0.3">
      <c r="A932">
        <f t="shared" ca="1" si="183"/>
        <v>8.7300812140977735E-2</v>
      </c>
      <c r="B932">
        <f t="shared" ca="1" si="183"/>
        <v>0.87548412640312578</v>
      </c>
      <c r="C932">
        <f t="shared" ca="1" si="177"/>
        <v>1.5662790036800192</v>
      </c>
      <c r="D932">
        <f ca="1">Modèle!B5+Modèle!C5*C932</f>
        <v>3.3744654347887608</v>
      </c>
      <c r="F932">
        <f t="shared" ca="1" si="184"/>
        <v>0.81288548911804437</v>
      </c>
      <c r="G932">
        <f t="shared" ca="1" si="184"/>
        <v>4.7432099514926995E-2</v>
      </c>
      <c r="H932">
        <f t="shared" ca="1" si="178"/>
        <v>0.61531008066939197</v>
      </c>
      <c r="I932">
        <f ca="1">Modèle!B14+Modèle!C14*H932</f>
        <v>1.9110218040048528</v>
      </c>
      <c r="K932">
        <f t="shared" ca="1" si="185"/>
        <v>0.20444653119585277</v>
      </c>
      <c r="L932">
        <f t="shared" ca="1" si="185"/>
        <v>0.74934285200558159</v>
      </c>
      <c r="M932">
        <f t="shared" ca="1" si="179"/>
        <v>-7.3571003913904974E-3</v>
      </c>
      <c r="N932">
        <f ca="1">Modèle!B23+Modèle!C23*M932</f>
        <v>0.81140379240252414</v>
      </c>
    </row>
    <row r="933" spans="1:14" x14ac:dyDescent="0.3">
      <c r="A933">
        <f t="shared" ca="1" si="183"/>
        <v>0.45921972440220338</v>
      </c>
      <c r="B933">
        <f t="shared" ca="1" si="183"/>
        <v>1.277278655405667E-2</v>
      </c>
      <c r="C933">
        <f t="shared" ca="1" si="177"/>
        <v>1.2435633741393683</v>
      </c>
      <c r="D933">
        <f ca="1">Modèle!B5+Modèle!C5*C933</f>
        <v>3.2263712323925562</v>
      </c>
      <c r="F933">
        <f t="shared" ca="1" si="184"/>
        <v>0.14516502768960504</v>
      </c>
      <c r="G933">
        <f t="shared" ca="1" si="184"/>
        <v>6.4697097716460594E-2</v>
      </c>
      <c r="H933">
        <f t="shared" ca="1" si="178"/>
        <v>1.8045292852374442</v>
      </c>
      <c r="I933">
        <f ca="1">Modèle!B14+Modèle!C14*H933</f>
        <v>2.5449945619600816</v>
      </c>
      <c r="K933">
        <f t="shared" ca="1" si="185"/>
        <v>0.78490796480118097</v>
      </c>
      <c r="L933">
        <f t="shared" ca="1" si="185"/>
        <v>0.90507870303732518</v>
      </c>
      <c r="M933">
        <f t="shared" ca="1" si="179"/>
        <v>0.57581865310881852</v>
      </c>
      <c r="N933">
        <f ca="1">Modèle!B23+Modèle!C23*M933</f>
        <v>1.0013441353175421</v>
      </c>
    </row>
    <row r="934" spans="1:14" x14ac:dyDescent="0.3">
      <c r="A934">
        <f t="shared" ca="1" si="183"/>
        <v>9.9219379251295758E-2</v>
      </c>
      <c r="B934">
        <f t="shared" ca="1" si="183"/>
        <v>0.86349147941589632</v>
      </c>
      <c r="C934">
        <f t="shared" ca="1" si="177"/>
        <v>1.4062188505687312</v>
      </c>
      <c r="D934">
        <f ca="1">Modèle!B5+Modèle!C5*C934</f>
        <v>3.3010138305259904</v>
      </c>
      <c r="F934">
        <f t="shared" ca="1" si="184"/>
        <v>3.3548267540742693E-2</v>
      </c>
      <c r="G934">
        <f t="shared" ca="1" si="184"/>
        <v>0.69672728603573919</v>
      </c>
      <c r="H934">
        <f t="shared" ca="1" si="178"/>
        <v>-0.85598215294143021</v>
      </c>
      <c r="I934">
        <f ca="1">Modèle!B14+Modèle!C14*H934</f>
        <v>1.1266759142669236</v>
      </c>
      <c r="K934">
        <f t="shared" ca="1" si="185"/>
        <v>0.29051209036800951</v>
      </c>
      <c r="L934">
        <f t="shared" ca="1" si="185"/>
        <v>0.65285301928953066</v>
      </c>
      <c r="M934">
        <f t="shared" ca="1" si="179"/>
        <v>-0.90124217178978538</v>
      </c>
      <c r="N934">
        <f ca="1">Modèle!B23+Modèle!C23*M934</f>
        <v>0.52026542464806691</v>
      </c>
    </row>
    <row r="935" spans="1:14" x14ac:dyDescent="0.3">
      <c r="A935">
        <f t="shared" ca="1" si="183"/>
        <v>0.98566820523811205</v>
      </c>
      <c r="B935">
        <f t="shared" ca="1" si="183"/>
        <v>0.11842003504745946</v>
      </c>
      <c r="C935">
        <f t="shared" ca="1" si="177"/>
        <v>0.12501097500168057</v>
      </c>
      <c r="D935">
        <f ca="1">Modèle!B5+Modèle!C5*C935</f>
        <v>2.7130675364282713</v>
      </c>
      <c r="F935">
        <f t="shared" ca="1" si="184"/>
        <v>0.54255476729357588</v>
      </c>
      <c r="G935">
        <f t="shared" ca="1" si="184"/>
        <v>0.95020429229163883</v>
      </c>
      <c r="H935">
        <f t="shared" ca="1" si="178"/>
        <v>1.0521757846623954</v>
      </c>
      <c r="I935">
        <f ca="1">Modèle!B14+Modèle!C14*H935</f>
        <v>2.1439149108035229</v>
      </c>
      <c r="K935">
        <f t="shared" ca="1" si="185"/>
        <v>0.19412288680335255</v>
      </c>
      <c r="L935">
        <f t="shared" ca="1" si="185"/>
        <v>0.65433209266313197</v>
      </c>
      <c r="M935">
        <f t="shared" ca="1" si="179"/>
        <v>-1.0240235094711387</v>
      </c>
      <c r="N935">
        <f ca="1">Modèle!B23+Modèle!C23*M935</f>
        <v>0.4802755429652501</v>
      </c>
    </row>
    <row r="936" spans="1:14" x14ac:dyDescent="0.3">
      <c r="A936">
        <f t="shared" ca="1" si="183"/>
        <v>0.407103487097218</v>
      </c>
      <c r="B936">
        <f t="shared" ca="1" si="183"/>
        <v>0.32693187838363202</v>
      </c>
      <c r="C936">
        <f t="shared" ca="1" si="177"/>
        <v>-0.62310253791880454</v>
      </c>
      <c r="D936">
        <f ca="1">Modèle!B5+Modèle!C5*C936</f>
        <v>2.3697582453490607</v>
      </c>
      <c r="F936">
        <f t="shared" ca="1" si="184"/>
        <v>0.86930434331610251</v>
      </c>
      <c r="G936">
        <f t="shared" ca="1" si="184"/>
        <v>0.17337871592276233</v>
      </c>
      <c r="H936">
        <f t="shared" ca="1" si="178"/>
        <v>0.24507373484340939</v>
      </c>
      <c r="I936">
        <f ca="1">Modèle!B14+Modèle!C14*H936</f>
        <v>1.7136488080450216</v>
      </c>
      <c r="K936">
        <f t="shared" ca="1" si="185"/>
        <v>0.92910458433480758</v>
      </c>
      <c r="L936">
        <f t="shared" ca="1" si="185"/>
        <v>0.90690246484301429</v>
      </c>
      <c r="M936">
        <f t="shared" ca="1" si="179"/>
        <v>0.31973468409206712</v>
      </c>
      <c r="N936">
        <f ca="1">Modèle!B23+Modèle!C23*M936</f>
        <v>0.91793758660878622</v>
      </c>
    </row>
    <row r="937" spans="1:14" x14ac:dyDescent="0.3">
      <c r="A937">
        <f t="shared" ca="1" si="183"/>
        <v>0.28713885576129639</v>
      </c>
      <c r="B937">
        <f t="shared" ca="1" si="183"/>
        <v>0.73380805132135507</v>
      </c>
      <c r="C937">
        <f t="shared" ca="1" si="177"/>
        <v>-0.16044093239848448</v>
      </c>
      <c r="D937">
        <f ca="1">Modèle!B5+Modèle!C5*C937</f>
        <v>2.5820736561223354</v>
      </c>
      <c r="F937">
        <f t="shared" ca="1" si="184"/>
        <v>6.7582192548010234E-3</v>
      </c>
      <c r="G937">
        <f t="shared" ca="1" si="184"/>
        <v>0.56359963752426534</v>
      </c>
      <c r="H937">
        <f t="shared" ca="1" si="178"/>
        <v>-2.9122574491937447</v>
      </c>
      <c r="I937">
        <f ca="1">Modèle!B14+Modèle!C14*H937</f>
        <v>3.0475553834814484E-2</v>
      </c>
      <c r="K937">
        <f t="shared" ca="1" si="185"/>
        <v>0.81373282200316899</v>
      </c>
      <c r="L937">
        <f t="shared" ca="1" si="185"/>
        <v>4.0284915316229575E-2</v>
      </c>
      <c r="M937">
        <f t="shared" ca="1" si="179"/>
        <v>0.62160569521584574</v>
      </c>
      <c r="N937">
        <f ca="1">Modèle!B23+Modèle!C23*M937</f>
        <v>1.0162569749318009</v>
      </c>
    </row>
    <row r="938" spans="1:14" x14ac:dyDescent="0.3">
      <c r="A938">
        <f t="shared" ca="1" si="183"/>
        <v>0.57582272680369184</v>
      </c>
      <c r="B938">
        <f t="shared" ca="1" si="183"/>
        <v>0.78651660923145061</v>
      </c>
      <c r="C938">
        <f t="shared" ca="1" si="177"/>
        <v>0.2389572325018394</v>
      </c>
      <c r="D938">
        <f ca="1">Modèle!B5+Modèle!C5*C938</f>
        <v>2.7653574739950941</v>
      </c>
      <c r="F938">
        <f t="shared" ca="1" si="184"/>
        <v>4.6032032553927071E-2</v>
      </c>
      <c r="G938">
        <f t="shared" ca="1" si="184"/>
        <v>0.52099004357764489</v>
      </c>
      <c r="H938">
        <f t="shared" ca="1" si="178"/>
        <v>-2.4597492136969445</v>
      </c>
      <c r="I938">
        <f ca="1">Modèle!B14+Modèle!C14*H938</f>
        <v>0.27170769417815888</v>
      </c>
      <c r="K938">
        <f t="shared" ca="1" si="185"/>
        <v>0.42018554322502522</v>
      </c>
      <c r="L938">
        <f t="shared" ca="1" si="185"/>
        <v>0.72579985534302027</v>
      </c>
      <c r="M938">
        <f t="shared" ca="1" si="179"/>
        <v>-0.19946298961894723</v>
      </c>
      <c r="N938">
        <f ca="1">Modèle!B23+Modèle!C23*M938</f>
        <v>0.74883490428110888</v>
      </c>
    </row>
    <row r="939" spans="1:14" x14ac:dyDescent="0.3">
      <c r="A939">
        <f t="shared" ca="1" si="183"/>
        <v>0.30348338820170151</v>
      </c>
      <c r="B939">
        <f t="shared" ca="1" si="183"/>
        <v>0.1753241323973026</v>
      </c>
      <c r="C939">
        <f t="shared" ca="1" si="177"/>
        <v>0.69829294335543624</v>
      </c>
      <c r="D939">
        <f ca="1">Modèle!B5+Modèle!C5*C939</f>
        <v>2.9761466317058094</v>
      </c>
      <c r="F939">
        <f t="shared" ca="1" si="184"/>
        <v>0.42083494516696629</v>
      </c>
      <c r="G939">
        <f t="shared" ca="1" si="184"/>
        <v>0.5323992727533281</v>
      </c>
      <c r="H939">
        <f t="shared" ca="1" si="178"/>
        <v>-1.2885181568121196</v>
      </c>
      <c r="I939">
        <f ca="1">Modèle!B14+Modèle!C14*H939</f>
        <v>0.89609097060345899</v>
      </c>
      <c r="K939">
        <f t="shared" ca="1" si="185"/>
        <v>0.38979627468130162</v>
      </c>
      <c r="L939">
        <f t="shared" ca="1" si="185"/>
        <v>0.22912081877580859</v>
      </c>
      <c r="M939">
        <f t="shared" ca="1" si="179"/>
        <v>0.17956329038817154</v>
      </c>
      <c r="N939">
        <f ca="1">Modèle!B23+Modèle!C23*M939</f>
        <v>0.87228376367942739</v>
      </c>
    </row>
    <row r="940" spans="1:14" x14ac:dyDescent="0.3">
      <c r="A940">
        <f t="shared" ca="1" si="183"/>
        <v>3.9589514628871725E-2</v>
      </c>
      <c r="B940">
        <f t="shared" ca="1" si="183"/>
        <v>6.6990138320491943E-2</v>
      </c>
      <c r="C940">
        <f t="shared" ca="1" si="177"/>
        <v>2.3195191279564265</v>
      </c>
      <c r="D940">
        <f ca="1">Modèle!B5+Modèle!C5*C940</f>
        <v>3.720127327819204</v>
      </c>
      <c r="F940">
        <f t="shared" ca="1" si="184"/>
        <v>0.91009567279248327</v>
      </c>
      <c r="G940">
        <f t="shared" ca="1" si="184"/>
        <v>0.52021576607380537</v>
      </c>
      <c r="H940">
        <f t="shared" ca="1" si="178"/>
        <v>-0.43056660541583586</v>
      </c>
      <c r="I940">
        <f ca="1">Modèle!B14+Modèle!C14*H940</f>
        <v>1.3534649426528178</v>
      </c>
      <c r="K940">
        <f t="shared" ca="1" si="185"/>
        <v>0.80439016621015103</v>
      </c>
      <c r="L940">
        <f t="shared" ca="1" si="185"/>
        <v>0.86726661290266582</v>
      </c>
      <c r="M940">
        <f t="shared" ca="1" si="179"/>
        <v>0.44334043450026978</v>
      </c>
      <c r="N940">
        <f ca="1">Modèle!B23+Modèle!C23*M940</f>
        <v>0.95819597951673785</v>
      </c>
    </row>
    <row r="941" spans="1:14" x14ac:dyDescent="0.3">
      <c r="A941">
        <f t="shared" ca="1" si="183"/>
        <v>0.14094927312426864</v>
      </c>
      <c r="B941">
        <f t="shared" ca="1" si="183"/>
        <v>0.31227287233864831</v>
      </c>
      <c r="C941">
        <f t="shared" ca="1" si="177"/>
        <v>-0.75493915536344236</v>
      </c>
      <c r="D941">
        <f ca="1">Modèle!B5+Modèle!C5*C941</f>
        <v>2.3092584216037162</v>
      </c>
      <c r="F941">
        <f t="shared" ca="1" si="184"/>
        <v>0.92884755865261404</v>
      </c>
      <c r="G941">
        <f t="shared" ca="1" si="184"/>
        <v>0.21428232757043042</v>
      </c>
      <c r="H941">
        <f t="shared" ca="1" si="178"/>
        <v>8.5503887621533117E-2</v>
      </c>
      <c r="I941">
        <f ca="1">Modèle!B14+Modèle!C14*H941</f>
        <v>1.6285821224910393</v>
      </c>
      <c r="K941">
        <f t="shared" ca="1" si="185"/>
        <v>0.22467876194757919</v>
      </c>
      <c r="L941">
        <f t="shared" ca="1" si="185"/>
        <v>0.46616597977216179</v>
      </c>
      <c r="M941">
        <f t="shared" ca="1" si="179"/>
        <v>-1.6891522844290852</v>
      </c>
      <c r="N941">
        <f ca="1">Modèle!B23+Modèle!C23*M941</f>
        <v>0.26364310096144694</v>
      </c>
    </row>
    <row r="942" spans="1:14" x14ac:dyDescent="0.3">
      <c r="A942">
        <f t="shared" ca="1" si="183"/>
        <v>0.74706143135939718</v>
      </c>
      <c r="B942">
        <f t="shared" ca="1" si="183"/>
        <v>0.14428267291347086</v>
      </c>
      <c r="C942">
        <f t="shared" ca="1" si="177"/>
        <v>0.47078325610338895</v>
      </c>
      <c r="D942">
        <f ca="1">Modèle!B5+Modèle!C5*C942</f>
        <v>2.871742436225845</v>
      </c>
      <c r="F942">
        <f t="shared" ca="1" si="184"/>
        <v>0.18751359926438316</v>
      </c>
      <c r="G942">
        <f t="shared" ca="1" si="184"/>
        <v>0.34568089003619862</v>
      </c>
      <c r="H942">
        <f t="shared" ca="1" si="178"/>
        <v>-1.0349095865832707</v>
      </c>
      <c r="I942">
        <f ca="1">Modèle!B14+Modèle!C14*H942</f>
        <v>1.0312896993924583</v>
      </c>
      <c r="K942">
        <f t="shared" ca="1" si="185"/>
        <v>0.90223445354092258</v>
      </c>
      <c r="L942">
        <f t="shared" ca="1" si="185"/>
        <v>0.97630814076451022</v>
      </c>
      <c r="M942">
        <f t="shared" ca="1" si="179"/>
        <v>0.44859308464477782</v>
      </c>
      <c r="N942">
        <f ca="1">Modèle!B23+Modèle!C23*M942</f>
        <v>0.95990676766880412</v>
      </c>
    </row>
    <row r="943" spans="1:14" x14ac:dyDescent="0.3">
      <c r="A943">
        <f t="shared" ca="1" si="183"/>
        <v>1.8061735511666344E-3</v>
      </c>
      <c r="B943">
        <f t="shared" ca="1" si="183"/>
        <v>0.25749878297000539</v>
      </c>
      <c r="C943">
        <f t="shared" ca="1" si="177"/>
        <v>-0.16740358028697039</v>
      </c>
      <c r="D943">
        <f ca="1">Modèle!B5+Modèle!C5*C943</f>
        <v>2.5788784970063094</v>
      </c>
      <c r="F943">
        <f t="shared" ca="1" si="184"/>
        <v>9.150734113809289E-2</v>
      </c>
      <c r="G943">
        <f t="shared" ca="1" si="184"/>
        <v>0.7888599745627094</v>
      </c>
      <c r="H943">
        <f t="shared" ca="1" si="178"/>
        <v>0.52868125153622236</v>
      </c>
      <c r="I943">
        <f ca="1">Modèle!B14+Modèle!C14*H943</f>
        <v>1.8648399751939602</v>
      </c>
      <c r="K943">
        <f t="shared" ca="1" si="185"/>
        <v>0.94487250845287829</v>
      </c>
      <c r="L943">
        <f t="shared" ca="1" si="185"/>
        <v>0.38250282687497772</v>
      </c>
      <c r="M943">
        <f t="shared" ca="1" si="179"/>
        <v>-0.24908575880655184</v>
      </c>
      <c r="N943">
        <f ca="1">Modèle!B23+Modèle!C23*M943</f>
        <v>0.73267276835670603</v>
      </c>
    </row>
    <row r="944" spans="1:14" x14ac:dyDescent="0.3">
      <c r="A944">
        <f t="shared" ref="A944:B963" ca="1" si="186">RAND()</f>
        <v>0.30489023223168865</v>
      </c>
      <c r="B944">
        <f t="shared" ca="1" si="186"/>
        <v>0.70670257838099637</v>
      </c>
      <c r="C944">
        <f t="shared" ca="1" si="177"/>
        <v>-0.41415124885550936</v>
      </c>
      <c r="D944">
        <f ca="1">Modèle!B5+Modèle!C5*C944</f>
        <v>2.4656459919002067</v>
      </c>
      <c r="F944">
        <f t="shared" ref="F944:G963" ca="1" si="187">RAND()</f>
        <v>0.98251751687636224</v>
      </c>
      <c r="G944">
        <f t="shared" ca="1" si="187"/>
        <v>0.26268249931519194</v>
      </c>
      <c r="H944">
        <f t="shared" ca="1" si="178"/>
        <v>-1.495042922902115E-2</v>
      </c>
      <c r="I944">
        <f ca="1">Modèle!B14+Modèle!C14*H944</f>
        <v>1.5750299261780087</v>
      </c>
      <c r="K944">
        <f t="shared" ref="K944:L963" ca="1" si="188">RAND()</f>
        <v>0.77128677618217012</v>
      </c>
      <c r="L944">
        <f t="shared" ca="1" si="188"/>
        <v>0.90704688114650256</v>
      </c>
      <c r="M944">
        <f t="shared" ca="1" si="179"/>
        <v>0.60122673352710954</v>
      </c>
      <c r="N944">
        <f ca="1">Modèle!B23+Modèle!C23*M944</f>
        <v>1.0096195471097795</v>
      </c>
    </row>
    <row r="945" spans="1:14" x14ac:dyDescent="0.3">
      <c r="A945">
        <f t="shared" ca="1" si="186"/>
        <v>0.22496143792324896</v>
      </c>
      <c r="B945">
        <f t="shared" ca="1" si="186"/>
        <v>0.57463192323587531</v>
      </c>
      <c r="C945">
        <f t="shared" ca="1" si="177"/>
        <v>-1.5408675495721538</v>
      </c>
      <c r="D945">
        <f ca="1">Modèle!B5+Modèle!C5*C945</f>
        <v>1.9485958815013387</v>
      </c>
      <c r="F945">
        <f t="shared" ca="1" si="187"/>
        <v>0.82996168024352168</v>
      </c>
      <c r="G945">
        <f t="shared" ca="1" si="187"/>
        <v>0.49207031176937155</v>
      </c>
      <c r="H945">
        <f t="shared" ca="1" si="178"/>
        <v>-0.60977614085653165</v>
      </c>
      <c r="I945">
        <f ca="1">Modèle!B14+Modèle!C14*H945</f>
        <v>1.257928339309383</v>
      </c>
      <c r="K945">
        <f t="shared" ca="1" si="188"/>
        <v>0.99863057997044757</v>
      </c>
      <c r="L945">
        <f t="shared" ca="1" si="188"/>
        <v>0.77013201931783459</v>
      </c>
      <c r="M945">
        <f t="shared" ca="1" si="179"/>
        <v>6.6045089776229585E-3</v>
      </c>
      <c r="N945">
        <f ca="1">Modèle!B23+Modèle!C23*M945</f>
        <v>0.81595108857401177</v>
      </c>
    </row>
    <row r="946" spans="1:14" x14ac:dyDescent="0.3">
      <c r="A946">
        <f t="shared" ca="1" si="186"/>
        <v>0.23583845976877926</v>
      </c>
      <c r="B946">
        <f t="shared" ca="1" si="186"/>
        <v>0.37756142388908698</v>
      </c>
      <c r="C946">
        <f t="shared" ca="1" si="177"/>
        <v>-1.2211056197636401</v>
      </c>
      <c r="D946">
        <f ca="1">Modèle!B5+Modèle!C5*C946</f>
        <v>2.0953346310904655</v>
      </c>
      <c r="F946">
        <f t="shared" ca="1" si="187"/>
        <v>0.97247065760211016</v>
      </c>
      <c r="G946">
        <f t="shared" ca="1" si="187"/>
        <v>0.17467116702950813</v>
      </c>
      <c r="H946">
        <f t="shared" ca="1" si="178"/>
        <v>0.10770604451692915</v>
      </c>
      <c r="I946">
        <f ca="1">Modèle!B14+Modèle!C14*H946</f>
        <v>1.6404180923319749</v>
      </c>
      <c r="K946">
        <f t="shared" ca="1" si="188"/>
        <v>8.9670821367075715E-2</v>
      </c>
      <c r="L946">
        <f t="shared" ca="1" si="188"/>
        <v>0.21193817479741028</v>
      </c>
      <c r="M946">
        <f t="shared" ca="1" si="179"/>
        <v>0.52022396002618221</v>
      </c>
      <c r="N946">
        <f ca="1">Modèle!B23+Modèle!C23*M946</f>
        <v>0.98323694378052751</v>
      </c>
    </row>
    <row r="947" spans="1:14" x14ac:dyDescent="0.3">
      <c r="A947">
        <f t="shared" ca="1" si="186"/>
        <v>0.4508877404295798</v>
      </c>
      <c r="B947">
        <f t="shared" ca="1" si="186"/>
        <v>0.7519631258483408</v>
      </c>
      <c r="C947">
        <f t="shared" ca="1" si="177"/>
        <v>1.5568075894242916E-2</v>
      </c>
      <c r="D947">
        <f ca="1">Modèle!B5+Modèle!C5*C947</f>
        <v>2.6628441900278679</v>
      </c>
      <c r="F947">
        <f t="shared" ca="1" si="187"/>
        <v>6.2349066100945705E-2</v>
      </c>
      <c r="G947">
        <f t="shared" ca="1" si="187"/>
        <v>0.5602693801421198</v>
      </c>
      <c r="H947">
        <f t="shared" ca="1" si="178"/>
        <v>-2.1889397610888248</v>
      </c>
      <c r="I947">
        <f ca="1">Modèle!B14+Modèle!C14*H947</f>
        <v>0.41607621336354739</v>
      </c>
      <c r="K947">
        <f t="shared" ca="1" si="188"/>
        <v>0.51967511470116778</v>
      </c>
      <c r="L947">
        <f t="shared" ca="1" si="188"/>
        <v>0.22558013358226714</v>
      </c>
      <c r="M947">
        <f t="shared" ca="1" si="179"/>
        <v>0.17486571361125361</v>
      </c>
      <c r="N947">
        <f ca="1">Modèle!B23+Modèle!C23*M947</f>
        <v>0.87075376292318529</v>
      </c>
    </row>
    <row r="948" spans="1:14" x14ac:dyDescent="0.3">
      <c r="A948">
        <f t="shared" ca="1" si="186"/>
        <v>0.64035889808599045</v>
      </c>
      <c r="B948">
        <f t="shared" ca="1" si="186"/>
        <v>2.0971608842532352E-2</v>
      </c>
      <c r="C948">
        <f t="shared" ca="1" si="177"/>
        <v>0.93598295674900733</v>
      </c>
      <c r="D948">
        <f ca="1">Modèle!B5+Modèle!C5*C948</f>
        <v>3.0852225788521195</v>
      </c>
      <c r="F948">
        <f t="shared" ca="1" si="187"/>
        <v>0.74580289178583126</v>
      </c>
      <c r="G948">
        <f t="shared" ca="1" si="187"/>
        <v>0.69914263060434378</v>
      </c>
      <c r="H948">
        <f t="shared" ca="1" si="178"/>
        <v>-0.24059357359842137</v>
      </c>
      <c r="I948">
        <f ca="1">Modèle!B14+Modèle!C14*H948</f>
        <v>1.4547395659146816</v>
      </c>
      <c r="K948">
        <f t="shared" ca="1" si="188"/>
        <v>3.6866018509582377E-2</v>
      </c>
      <c r="L948">
        <f t="shared" ca="1" si="188"/>
        <v>0.50780291918344644</v>
      </c>
      <c r="M948">
        <f t="shared" ca="1" si="179"/>
        <v>-2.5661403708446464</v>
      </c>
      <c r="N948">
        <f ca="1">Modèle!B23+Modèle!C23*M948</f>
        <v>-2.1991918784101339E-2</v>
      </c>
    </row>
    <row r="949" spans="1:14" x14ac:dyDescent="0.3">
      <c r="A949">
        <f t="shared" ca="1" si="186"/>
        <v>8.9828743037149605E-2</v>
      </c>
      <c r="B949">
        <f t="shared" ca="1" si="186"/>
        <v>0.32362111806671434</v>
      </c>
      <c r="C949">
        <f t="shared" ca="1" si="177"/>
        <v>-0.97969801858385841</v>
      </c>
      <c r="D949">
        <f ca="1">Modèle!B5+Modèle!C5*C949</f>
        <v>2.2061165792718676</v>
      </c>
      <c r="F949">
        <f t="shared" ca="1" si="187"/>
        <v>0.69685271564531881</v>
      </c>
      <c r="G949">
        <f t="shared" ca="1" si="187"/>
        <v>0.18506076662602977</v>
      </c>
      <c r="H949">
        <f t="shared" ca="1" si="178"/>
        <v>0.33724571964951255</v>
      </c>
      <c r="I949">
        <f ca="1">Modèle!B14+Modèle!C14*H949</f>
        <v>1.7627856931451551</v>
      </c>
      <c r="K949">
        <f t="shared" ca="1" si="188"/>
        <v>0.78829254855492692</v>
      </c>
      <c r="L949">
        <f t="shared" ca="1" si="188"/>
        <v>0.84950658846810634</v>
      </c>
      <c r="M949">
        <f t="shared" ca="1" si="179"/>
        <v>0.40370015135771953</v>
      </c>
      <c r="N949">
        <f ca="1">Modèle!B23+Modèle!C23*M949</f>
        <v>0.94528513929720925</v>
      </c>
    </row>
    <row r="950" spans="1:14" x14ac:dyDescent="0.3">
      <c r="A950">
        <f t="shared" ca="1" si="186"/>
        <v>0.99178362486195848</v>
      </c>
      <c r="B950">
        <f t="shared" ca="1" si="186"/>
        <v>0.60488763268328816</v>
      </c>
      <c r="C950">
        <f t="shared" ca="1" si="177"/>
        <v>-0.10155475095868675</v>
      </c>
      <c r="D950">
        <f ca="1">Modèle!B5+Modèle!C5*C950</f>
        <v>2.6090965247850586</v>
      </c>
      <c r="F950">
        <f t="shared" ca="1" si="187"/>
        <v>0.37744913708003691</v>
      </c>
      <c r="G950">
        <f t="shared" ca="1" si="187"/>
        <v>0.23401044648521596</v>
      </c>
      <c r="H950">
        <f t="shared" ca="1" si="178"/>
        <v>0.14000742506371869</v>
      </c>
      <c r="I950">
        <f ca="1">Modèle!B14+Modèle!C14*H950</f>
        <v>1.6576379583014684</v>
      </c>
      <c r="K950">
        <f t="shared" ca="1" si="188"/>
        <v>0.55389825672517035</v>
      </c>
      <c r="L950">
        <f t="shared" ca="1" si="188"/>
        <v>0.43617483884860675</v>
      </c>
      <c r="M950">
        <f t="shared" ca="1" si="179"/>
        <v>-1.0007500888484504</v>
      </c>
      <c r="N950">
        <f ca="1">Modèle!B23+Modèle!C23*M950</f>
        <v>0.4878556960620597</v>
      </c>
    </row>
    <row r="951" spans="1:14" x14ac:dyDescent="0.3">
      <c r="A951">
        <f t="shared" ca="1" si="186"/>
        <v>0.17920749019175342</v>
      </c>
      <c r="B951">
        <f t="shared" ca="1" si="186"/>
        <v>0.31273419638919875</v>
      </c>
      <c r="C951">
        <f t="shared" ca="1" si="177"/>
        <v>-0.71212934231077274</v>
      </c>
      <c r="D951">
        <f ca="1">Modèle!B5+Modèle!C5*C951</f>
        <v>2.3289038448135866</v>
      </c>
      <c r="F951">
        <f t="shared" ca="1" si="187"/>
        <v>2.5450245605680544E-2</v>
      </c>
      <c r="G951">
        <f t="shared" ca="1" si="187"/>
        <v>0.67207186355837312</v>
      </c>
      <c r="H951">
        <f t="shared" ca="1" si="178"/>
        <v>-1.2743508613422525</v>
      </c>
      <c r="I951">
        <f ca="1">Modèle!B14+Modèle!C14*H951</f>
        <v>0.90364355581844513</v>
      </c>
      <c r="K951">
        <f t="shared" ca="1" si="188"/>
        <v>0.81032009611498024</v>
      </c>
      <c r="L951">
        <f t="shared" ca="1" si="188"/>
        <v>0.6128195775563392</v>
      </c>
      <c r="M951">
        <f t="shared" ca="1" si="179"/>
        <v>-0.4923348809338402</v>
      </c>
      <c r="N951">
        <f ca="1">Modèle!B23+Modèle!C23*M951</f>
        <v>0.65344652927984825</v>
      </c>
    </row>
    <row r="952" spans="1:14" x14ac:dyDescent="0.3">
      <c r="A952">
        <f t="shared" ca="1" si="186"/>
        <v>0.59396855515501812</v>
      </c>
      <c r="B952">
        <f t="shared" ca="1" si="186"/>
        <v>0.22890562929984593</v>
      </c>
      <c r="C952">
        <f t="shared" ca="1" si="177"/>
        <v>0.13488957669914634</v>
      </c>
      <c r="D952">
        <f ca="1">Modèle!B5+Modèle!C5*C952</f>
        <v>2.7176008267472382</v>
      </c>
      <c r="F952">
        <f t="shared" ca="1" si="187"/>
        <v>0.39617942312272947</v>
      </c>
      <c r="G952">
        <f t="shared" ca="1" si="187"/>
        <v>0.33818291671551226</v>
      </c>
      <c r="H952">
        <f t="shared" ca="1" si="178"/>
        <v>-0.71598799922799639</v>
      </c>
      <c r="I952">
        <f ca="1">Modèle!B14+Modèle!C14*H952</f>
        <v>1.201306797611555</v>
      </c>
      <c r="K952">
        <f t="shared" ca="1" si="188"/>
        <v>0.36106222622444473</v>
      </c>
      <c r="L952">
        <f t="shared" ca="1" si="188"/>
        <v>0.53324613676398269</v>
      </c>
      <c r="M952">
        <f t="shared" ca="1" si="179"/>
        <v>-1.3963494236727028</v>
      </c>
      <c r="N952">
        <f ca="1">Modèle!B23+Modèle!C23*M952</f>
        <v>0.35900899270980069</v>
      </c>
    </row>
    <row r="953" spans="1:14" x14ac:dyDescent="0.3">
      <c r="A953">
        <f t="shared" ca="1" si="186"/>
        <v>0.74578897227822227</v>
      </c>
      <c r="B953">
        <f t="shared" ca="1" si="186"/>
        <v>0.3686311836388495</v>
      </c>
      <c r="C953">
        <f t="shared" ca="1" si="177"/>
        <v>-0.51948338780325543</v>
      </c>
      <c r="D953">
        <f ca="1">Modèle!B5+Modèle!C5*C953</f>
        <v>2.4173090733370861</v>
      </c>
      <c r="F953">
        <f t="shared" ca="1" si="187"/>
        <v>0.79212659650824724</v>
      </c>
      <c r="G953">
        <f t="shared" ca="1" si="187"/>
        <v>0.4277642535519226</v>
      </c>
      <c r="H953">
        <f t="shared" ca="1" si="178"/>
        <v>-0.61357390415703539</v>
      </c>
      <c r="I953">
        <f ca="1">Modèle!B14+Modèle!C14*H953</f>
        <v>1.2559037516938845</v>
      </c>
      <c r="K953">
        <f t="shared" ca="1" si="188"/>
        <v>0.63557118662381118</v>
      </c>
      <c r="L953">
        <f t="shared" ca="1" si="188"/>
        <v>0.80571529220574734</v>
      </c>
      <c r="M953">
        <f t="shared" ca="1" si="179"/>
        <v>0.32652939238938333</v>
      </c>
      <c r="N953">
        <f ca="1">Modèle!B23+Modèle!C23*M953</f>
        <v>0.92015062310122209</v>
      </c>
    </row>
    <row r="954" spans="1:14" x14ac:dyDescent="0.3">
      <c r="A954">
        <f t="shared" ca="1" si="186"/>
        <v>0.74854754990292616</v>
      </c>
      <c r="B954">
        <f t="shared" ca="1" si="186"/>
        <v>0.57825701890538606</v>
      </c>
      <c r="C954">
        <f t="shared" ca="1" si="177"/>
        <v>-0.67091384020353473</v>
      </c>
      <c r="D954">
        <f ca="1">Modèle!B5+Modèle!C5*C954</f>
        <v>2.3478176387305978</v>
      </c>
      <c r="F954">
        <f t="shared" ca="1" si="187"/>
        <v>0.95074624643353078</v>
      </c>
      <c r="G954">
        <f t="shared" ca="1" si="187"/>
        <v>0.15544409324715669</v>
      </c>
      <c r="H954">
        <f t="shared" ca="1" si="178"/>
        <v>0.17791299262032723</v>
      </c>
      <c r="I954">
        <f ca="1">Modèle!B14+Modèle!C14*H954</f>
        <v>1.6778454163658965</v>
      </c>
      <c r="K954">
        <f t="shared" ca="1" si="188"/>
        <v>0.63566225820894873</v>
      </c>
      <c r="L954">
        <f t="shared" ca="1" si="188"/>
        <v>8.1943140047581853E-2</v>
      </c>
      <c r="M954">
        <f t="shared" ca="1" si="179"/>
        <v>0.82852385698441655</v>
      </c>
      <c r="N954">
        <f ca="1">Modèle!B23+Modèle!C23*M954</f>
        <v>1.0836502202198244</v>
      </c>
    </row>
    <row r="955" spans="1:14" x14ac:dyDescent="0.3">
      <c r="A955">
        <f t="shared" ca="1" si="186"/>
        <v>0.50345759274232793</v>
      </c>
      <c r="B955">
        <f t="shared" ca="1" si="186"/>
        <v>0.71259318611594558</v>
      </c>
      <c r="C955">
        <f t="shared" ca="1" si="177"/>
        <v>-0.27282410259492773</v>
      </c>
      <c r="D955">
        <f ca="1">Modèle!B5+Modèle!C5*C955</f>
        <v>2.5305010193191877</v>
      </c>
      <c r="F955">
        <f t="shared" ca="1" si="187"/>
        <v>0.24608896179010176</v>
      </c>
      <c r="G955">
        <f t="shared" ca="1" si="187"/>
        <v>0.96660222227385117</v>
      </c>
      <c r="H955">
        <f t="shared" ca="1" si="178"/>
        <v>1.6378178969529993</v>
      </c>
      <c r="I955">
        <f ca="1">Modèle!B14+Modèle!C14*H955</f>
        <v>2.4561207208656439</v>
      </c>
      <c r="K955">
        <f t="shared" ca="1" si="188"/>
        <v>0.93274797246513486</v>
      </c>
      <c r="L955">
        <f t="shared" ca="1" si="188"/>
        <v>0.67132737478163484</v>
      </c>
      <c r="M955">
        <f t="shared" ca="1" si="179"/>
        <v>-0.17703270756501407</v>
      </c>
      <c r="N955">
        <f ca="1">Modèle!B23+Modèle!C23*M955</f>
        <v>0.75614044714607487</v>
      </c>
    </row>
    <row r="956" spans="1:14" x14ac:dyDescent="0.3">
      <c r="A956">
        <f t="shared" ca="1" si="186"/>
        <v>0.35551885189959931</v>
      </c>
      <c r="B956">
        <f t="shared" ca="1" si="186"/>
        <v>0.60700667157679999</v>
      </c>
      <c r="C956">
        <f t="shared" ca="1" si="177"/>
        <v>-1.1251791724066205</v>
      </c>
      <c r="D956">
        <f ca="1">Modèle!B5+Modèle!C5*C956</f>
        <v>2.1393552777826019</v>
      </c>
      <c r="F956">
        <f t="shared" ca="1" si="187"/>
        <v>0.68805183701694894</v>
      </c>
      <c r="G956">
        <f t="shared" ca="1" si="187"/>
        <v>0.24950149630012219</v>
      </c>
      <c r="H956">
        <f t="shared" ca="1" si="178"/>
        <v>2.7085390753852478E-3</v>
      </c>
      <c r="I956">
        <f ca="1">Modèle!B14+Modèle!C14*H956</f>
        <v>1.5844439221810878</v>
      </c>
      <c r="K956">
        <f t="shared" ca="1" si="188"/>
        <v>0.82456361987436111</v>
      </c>
      <c r="L956">
        <f t="shared" ca="1" si="188"/>
        <v>0.3845196625976488</v>
      </c>
      <c r="M956">
        <f t="shared" ca="1" si="179"/>
        <v>-0.46467435947678526</v>
      </c>
      <c r="N956">
        <f ca="1">Modèle!B23+Modèle!C23*M956</f>
        <v>0.66245556111841097</v>
      </c>
    </row>
    <row r="957" spans="1:14" x14ac:dyDescent="0.3">
      <c r="A957">
        <f t="shared" ca="1" si="186"/>
        <v>0.98172358769379264</v>
      </c>
      <c r="B957">
        <f t="shared" ca="1" si="186"/>
        <v>2.5402593403854312E-2</v>
      </c>
      <c r="C957">
        <f t="shared" ca="1" si="177"/>
        <v>0.18962892855462563</v>
      </c>
      <c r="D957">
        <f ca="1">Modèle!B5+Modèle!C5*C957</f>
        <v>2.7427207153137179</v>
      </c>
      <c r="F957">
        <f t="shared" ca="1" si="187"/>
        <v>3.2667584043241771E-2</v>
      </c>
      <c r="G957">
        <f t="shared" ca="1" si="187"/>
        <v>9.5517827063117289E-2</v>
      </c>
      <c r="H957">
        <f t="shared" ca="1" si="178"/>
        <v>2.1587349021088418</v>
      </c>
      <c r="I957">
        <f ca="1">Modèle!B14+Modèle!C14*H957</f>
        <v>2.7338215763142237</v>
      </c>
      <c r="K957">
        <f t="shared" ca="1" si="188"/>
        <v>0.62000448575155043</v>
      </c>
      <c r="L957">
        <f t="shared" ca="1" si="188"/>
        <v>0.4797482763395392</v>
      </c>
      <c r="M957">
        <f t="shared" ca="1" si="179"/>
        <v>-0.96987660000861065</v>
      </c>
      <c r="N957">
        <f ca="1">Modèle!B23+Modèle!C23*M957</f>
        <v>0.49791119137719547</v>
      </c>
    </row>
    <row r="958" spans="1:14" x14ac:dyDescent="0.3">
      <c r="A958">
        <f t="shared" ca="1" si="186"/>
        <v>3.1688996908225797E-2</v>
      </c>
      <c r="B958">
        <f t="shared" ca="1" si="186"/>
        <v>0.12826646199862934</v>
      </c>
      <c r="C958">
        <f t="shared" ca="1" si="177"/>
        <v>1.819378498067296</v>
      </c>
      <c r="D958">
        <f ca="1">Modèle!B5+Modèle!C5*C958</f>
        <v>3.4906127927630819</v>
      </c>
      <c r="F958">
        <f t="shared" ca="1" si="187"/>
        <v>0.77881417181551615</v>
      </c>
      <c r="G958">
        <f t="shared" ca="1" si="187"/>
        <v>3.6099632937207082E-2</v>
      </c>
      <c r="H958">
        <f t="shared" ca="1" si="178"/>
        <v>0.6889714601411755</v>
      </c>
      <c r="I958">
        <f ca="1">Modèle!B14+Modèle!C14*H958</f>
        <v>1.9502906854012607</v>
      </c>
      <c r="K958">
        <f t="shared" ca="1" si="188"/>
        <v>0.56099247637015759</v>
      </c>
      <c r="L958">
        <f t="shared" ca="1" si="188"/>
        <v>0.90303155393904999</v>
      </c>
      <c r="M958">
        <f t="shared" ca="1" si="179"/>
        <v>0.88174997094118202</v>
      </c>
      <c r="N958">
        <f ca="1">Modèle!B23+Modèle!C23*M958</f>
        <v>1.100985965535543</v>
      </c>
    </row>
    <row r="959" spans="1:14" x14ac:dyDescent="0.3">
      <c r="A959">
        <f t="shared" ca="1" si="186"/>
        <v>0.98206385122197248</v>
      </c>
      <c r="B959">
        <f t="shared" ca="1" si="186"/>
        <v>0.26361196467105807</v>
      </c>
      <c r="C959">
        <f t="shared" ca="1" si="177"/>
        <v>-1.6252223736714529E-2</v>
      </c>
      <c r="D959">
        <f ca="1">Modèle!B5+Modèle!C5*C959</f>
        <v>2.6482418545272215</v>
      </c>
      <c r="F959">
        <f t="shared" ca="1" si="187"/>
        <v>0.17905867334520142</v>
      </c>
      <c r="G959">
        <f t="shared" ca="1" si="187"/>
        <v>0.35262146773282699</v>
      </c>
      <c r="H959">
        <f t="shared" ca="1" si="178"/>
        <v>-1.1147588037917726</v>
      </c>
      <c r="I959">
        <f ca="1">Modèle!B14+Modèle!C14*H959</f>
        <v>0.98872208169860598</v>
      </c>
      <c r="K959">
        <f t="shared" ca="1" si="188"/>
        <v>3.5918804861751141E-2</v>
      </c>
      <c r="L959">
        <f t="shared" ca="1" si="188"/>
        <v>0.23488829275724943</v>
      </c>
      <c r="M959">
        <f t="shared" ca="1" si="179"/>
        <v>0.24453950832394808</v>
      </c>
      <c r="N959">
        <f ca="1">Modèle!B23+Modèle!C23*M959</f>
        <v>0.89344651786110985</v>
      </c>
    </row>
    <row r="960" spans="1:14" x14ac:dyDescent="0.3">
      <c r="A960">
        <f t="shared" ca="1" si="186"/>
        <v>0.30217942073254134</v>
      </c>
      <c r="B960">
        <f t="shared" ca="1" si="186"/>
        <v>0.1414003692532978</v>
      </c>
      <c r="C960">
        <f t="shared" ca="1" si="177"/>
        <v>0.97562179480336031</v>
      </c>
      <c r="D960">
        <f ca="1">Modèle!B5+Modèle!C5*C960</f>
        <v>3.103412841635262</v>
      </c>
      <c r="F960">
        <f t="shared" ca="1" si="187"/>
        <v>0.67886550054227757</v>
      </c>
      <c r="G960">
        <f t="shared" ca="1" si="187"/>
        <v>0.97402516979170672</v>
      </c>
      <c r="H960">
        <f t="shared" ca="1" si="178"/>
        <v>0.86845453483414747</v>
      </c>
      <c r="I960">
        <f ca="1">Modèle!B14+Modèle!C14*H960</f>
        <v>2.045973112520084</v>
      </c>
      <c r="K960">
        <f t="shared" ca="1" si="188"/>
        <v>0.36723557090762349</v>
      </c>
      <c r="L960">
        <f t="shared" ca="1" si="188"/>
        <v>0.81223891078116905</v>
      </c>
      <c r="M960">
        <f t="shared" ca="1" si="179"/>
        <v>0.53952392972657937</v>
      </c>
      <c r="N960">
        <f ca="1">Modèle!B23+Modèle!C23*M960</f>
        <v>0.98952294391194684</v>
      </c>
    </row>
    <row r="961" spans="1:14" x14ac:dyDescent="0.3">
      <c r="A961">
        <f t="shared" ca="1" si="186"/>
        <v>0.45185455811794784</v>
      </c>
      <c r="B961">
        <f t="shared" ca="1" si="186"/>
        <v>0.17643890144030028</v>
      </c>
      <c r="C961">
        <f t="shared" ca="1" si="177"/>
        <v>0.5620653821560615</v>
      </c>
      <c r="D961">
        <f ca="1">Modèle!B5+Modèle!C5*C961</f>
        <v>2.9136318038714166</v>
      </c>
      <c r="F961">
        <f t="shared" ca="1" si="187"/>
        <v>0.42550121393071949</v>
      </c>
      <c r="G961">
        <f t="shared" ca="1" si="187"/>
        <v>0.27042573724270469</v>
      </c>
      <c r="H961">
        <f t="shared" ca="1" si="178"/>
        <v>-0.16731412459360773</v>
      </c>
      <c r="I961">
        <f ca="1">Modèle!B14+Modèle!C14*H961</f>
        <v>1.4938048401791477</v>
      </c>
      <c r="K961">
        <f t="shared" ca="1" si="188"/>
        <v>3.3364794578697232E-2</v>
      </c>
      <c r="L961">
        <f t="shared" ca="1" si="188"/>
        <v>0.34918584260084562</v>
      </c>
      <c r="M961">
        <f t="shared" ca="1" si="179"/>
        <v>-1.5220012897127593</v>
      </c>
      <c r="N961">
        <f ca="1">Modèle!B23+Modèle!C23*M961</f>
        <v>0.31808417994055427</v>
      </c>
    </row>
    <row r="962" spans="1:14" x14ac:dyDescent="0.3">
      <c r="A962">
        <f t="shared" ca="1" si="186"/>
        <v>0.13038617234375982</v>
      </c>
      <c r="B962">
        <f t="shared" ca="1" si="186"/>
        <v>0.61916384114606526</v>
      </c>
      <c r="C962">
        <f t="shared" ca="1" si="177"/>
        <v>-1.4786925564320434</v>
      </c>
      <c r="D962">
        <f ca="1">Modèle!B5+Modèle!C5*C962</f>
        <v>1.9771279858533353</v>
      </c>
      <c r="F962">
        <f t="shared" ca="1" si="187"/>
        <v>0.35155403038423039</v>
      </c>
      <c r="G962">
        <f t="shared" ca="1" si="187"/>
        <v>0.1393740499688515</v>
      </c>
      <c r="H962">
        <f t="shared" ca="1" si="178"/>
        <v>0.9260606124344426</v>
      </c>
      <c r="I962">
        <f ca="1">Modèle!B14+Modèle!C14*H962</f>
        <v>2.0766829124888013</v>
      </c>
      <c r="K962">
        <f t="shared" ca="1" si="188"/>
        <v>0.19671602379816922</v>
      </c>
      <c r="L962">
        <f t="shared" ca="1" si="188"/>
        <v>0.77071080277627813</v>
      </c>
      <c r="M962">
        <f t="shared" ca="1" si="179"/>
        <v>0.23400486225873263</v>
      </c>
      <c r="N962">
        <f ca="1">Modèle!B23+Modèle!C23*M962</f>
        <v>0.89001538363766919</v>
      </c>
    </row>
    <row r="963" spans="1:14" x14ac:dyDescent="0.3">
      <c r="A963">
        <f t="shared" ca="1" si="186"/>
        <v>0.95421279546995885</v>
      </c>
      <c r="B963">
        <f t="shared" ca="1" si="186"/>
        <v>0.27993054857061972</v>
      </c>
      <c r="C963">
        <f t="shared" ca="1" si="177"/>
        <v>-5.7238402502064564E-2</v>
      </c>
      <c r="D963">
        <f ca="1">Modèle!B5+Modèle!C5*C963</f>
        <v>2.6294332970918024</v>
      </c>
      <c r="F963">
        <f t="shared" ca="1" si="187"/>
        <v>0.54168260542570745</v>
      </c>
      <c r="G963">
        <f t="shared" ca="1" si="187"/>
        <v>0.38612411785709566</v>
      </c>
      <c r="H963">
        <f t="shared" ca="1" si="178"/>
        <v>-0.83576182777323493</v>
      </c>
      <c r="I963">
        <f ca="1">Modèle!B14+Modèle!C14*H963</f>
        <v>1.1374553696140883</v>
      </c>
      <c r="K963">
        <f t="shared" ca="1" si="188"/>
        <v>0.55192655211793429</v>
      </c>
      <c r="L963">
        <f t="shared" ca="1" si="188"/>
        <v>0.90475446063504628</v>
      </c>
      <c r="M963">
        <f t="shared" ca="1" si="179"/>
        <v>0.90079156160781448</v>
      </c>
      <c r="N963">
        <f ca="1">Modèle!B23+Modèle!C23*M963</f>
        <v>1.107187811615665</v>
      </c>
    </row>
    <row r="964" spans="1:14" x14ac:dyDescent="0.3">
      <c r="A964">
        <f t="shared" ref="A964:B983" ca="1" si="189">RAND()</f>
        <v>6.5551723156190067E-2</v>
      </c>
      <c r="B964">
        <f t="shared" ca="1" si="189"/>
        <v>0.3246306318813359</v>
      </c>
      <c r="C964">
        <f t="shared" ref="C964:C1027" ca="1" si="190">SQRT(-2*LN(MAX(A964,0.0000000001)))*COS(2*PI()*B964)</f>
        <v>-1.0550048829361602</v>
      </c>
      <c r="D964">
        <f ca="1">Modèle!B5+Modèle!C5*C964</f>
        <v>2.1715582592205962</v>
      </c>
      <c r="F964">
        <f t="shared" ref="F964:G983" ca="1" si="191">RAND()</f>
        <v>0.22816484670229653</v>
      </c>
      <c r="G964">
        <f t="shared" ca="1" si="191"/>
        <v>0.30824065816348223</v>
      </c>
      <c r="H964">
        <f t="shared" ref="H964:H1027" ca="1" si="192">SQRT(-2*LN(MAX(F964,0.0000000001)))*COS(2*PI()*G964)</f>
        <v>-0.61514288129744621</v>
      </c>
      <c r="I964">
        <f ca="1">Modèle!B14+Modèle!C14*H964</f>
        <v>1.2550673299803314</v>
      </c>
      <c r="K964">
        <f t="shared" ref="K964:L983" ca="1" si="193">RAND()</f>
        <v>0.42188808580972592</v>
      </c>
      <c r="L964">
        <f t="shared" ca="1" si="193"/>
        <v>0.95869570580908714</v>
      </c>
      <c r="M964">
        <f t="shared" ref="M964:M1027" ca="1" si="194">SQRT(-2*LN(MAX(K964,0.0000000001)))*COS(2*PI()*L964)</f>
        <v>1.2697895454004202</v>
      </c>
      <c r="N964">
        <f ca="1">Modèle!B23+Modèle!C23*M964</f>
        <v>1.2273704549369169</v>
      </c>
    </row>
    <row r="965" spans="1:14" x14ac:dyDescent="0.3">
      <c r="A965">
        <f t="shared" ca="1" si="189"/>
        <v>0.32158011813323939</v>
      </c>
      <c r="B965">
        <f t="shared" ca="1" si="189"/>
        <v>0.97343110864151006</v>
      </c>
      <c r="C965">
        <f t="shared" ca="1" si="190"/>
        <v>1.485385222987436</v>
      </c>
      <c r="D965">
        <f ca="1">Modèle!B5+Modèle!C5*C965</f>
        <v>3.3373432788289343</v>
      </c>
      <c r="F965">
        <f t="shared" ca="1" si="191"/>
        <v>0.86819146222276966</v>
      </c>
      <c r="G965">
        <f t="shared" ca="1" si="191"/>
        <v>0.6565151729223081</v>
      </c>
      <c r="H965">
        <f t="shared" ca="1" si="192"/>
        <v>-0.29464986546603394</v>
      </c>
      <c r="I965">
        <f ca="1">Modèle!B14+Modèle!C14*H965</f>
        <v>1.4259221567200573</v>
      </c>
      <c r="K965">
        <f t="shared" ca="1" si="193"/>
        <v>0.2168274213803405</v>
      </c>
      <c r="L965">
        <f t="shared" ca="1" si="193"/>
        <v>1.7768859790034508E-2</v>
      </c>
      <c r="M965">
        <f t="shared" ca="1" si="194"/>
        <v>1.7376297036652661</v>
      </c>
      <c r="N965">
        <f ca="1">Modèle!B23+Modèle!C23*M965</f>
        <v>1.3797459944837771</v>
      </c>
    </row>
    <row r="966" spans="1:14" x14ac:dyDescent="0.3">
      <c r="A966">
        <f t="shared" ca="1" si="189"/>
        <v>0.19740910641791942</v>
      </c>
      <c r="B966">
        <f t="shared" ca="1" si="189"/>
        <v>8.2381599378347659E-2</v>
      </c>
      <c r="C966">
        <f t="shared" ca="1" si="190"/>
        <v>1.565395145655734</v>
      </c>
      <c r="D966">
        <f ca="1">Modèle!B5+Modèle!C5*C966</f>
        <v>3.3740598323414162</v>
      </c>
      <c r="F966">
        <f t="shared" ca="1" si="191"/>
        <v>0.5051893214846972</v>
      </c>
      <c r="G966">
        <f t="shared" ca="1" si="191"/>
        <v>0.46960814879661794</v>
      </c>
      <c r="H966">
        <f t="shared" ca="1" si="192"/>
        <v>-1.1473658730199292</v>
      </c>
      <c r="I966">
        <f ca="1">Modèle!B14+Modèle!C14*H966</f>
        <v>0.97133925309307567</v>
      </c>
      <c r="K966">
        <f t="shared" ca="1" si="193"/>
        <v>0.46241046397130992</v>
      </c>
      <c r="L966">
        <f t="shared" ca="1" si="193"/>
        <v>0.61574269112218738</v>
      </c>
      <c r="M966">
        <f t="shared" ca="1" si="194"/>
        <v>-0.92780724904416345</v>
      </c>
      <c r="N966">
        <f ca="1">Modèle!B23+Modèle!C23*M966</f>
        <v>0.51161317898631586</v>
      </c>
    </row>
    <row r="967" spans="1:14" x14ac:dyDescent="0.3">
      <c r="A967">
        <f t="shared" ca="1" si="189"/>
        <v>0.33746333175856169</v>
      </c>
      <c r="B967">
        <f t="shared" ca="1" si="189"/>
        <v>0.62423811139568086</v>
      </c>
      <c r="C967">
        <f t="shared" ca="1" si="190"/>
        <v>-1.0472338196604072</v>
      </c>
      <c r="D967">
        <f ca="1">Modèle!B5+Modèle!C5*C967</f>
        <v>2.1751244001578391</v>
      </c>
      <c r="F967">
        <f t="shared" ca="1" si="191"/>
        <v>0.56498216522257205</v>
      </c>
      <c r="G967">
        <f t="shared" ca="1" si="191"/>
        <v>0.19034288852130032</v>
      </c>
      <c r="H967">
        <f t="shared" ca="1" si="192"/>
        <v>0.39123921690086677</v>
      </c>
      <c r="I967">
        <f ca="1">Modèle!B14+Modèle!C14*H967</f>
        <v>1.791569626529852</v>
      </c>
      <c r="K967">
        <f t="shared" ca="1" si="193"/>
        <v>0.92653560178769123</v>
      </c>
      <c r="L967">
        <f t="shared" ca="1" si="193"/>
        <v>0.95606638641026931</v>
      </c>
      <c r="M967">
        <f t="shared" ca="1" si="194"/>
        <v>0.37585832904397093</v>
      </c>
      <c r="N967">
        <f ca="1">Modèle!B23+Modèle!C23*M967</f>
        <v>0.93621705776962127</v>
      </c>
    </row>
    <row r="968" spans="1:14" x14ac:dyDescent="0.3">
      <c r="A968">
        <f t="shared" ca="1" si="189"/>
        <v>0.48702194997866688</v>
      </c>
      <c r="B968">
        <f t="shared" ca="1" si="189"/>
        <v>0.65728400371000861</v>
      </c>
      <c r="C968">
        <f t="shared" ca="1" si="190"/>
        <v>-0.65993394947963591</v>
      </c>
      <c r="D968">
        <f ca="1">Modèle!B5+Modèle!C5*C968</f>
        <v>2.3528563105837952</v>
      </c>
      <c r="F968">
        <f t="shared" ca="1" si="191"/>
        <v>0.58129281964966939</v>
      </c>
      <c r="G968">
        <f t="shared" ca="1" si="191"/>
        <v>0.95105987388533875</v>
      </c>
      <c r="H968">
        <f t="shared" ca="1" si="192"/>
        <v>0.99277432585864478</v>
      </c>
      <c r="I968">
        <f ca="1">Modèle!B14+Modèle!C14*H968</f>
        <v>2.1122479931152434</v>
      </c>
      <c r="K968">
        <f t="shared" ca="1" si="193"/>
        <v>0.49650484943912387</v>
      </c>
      <c r="L968">
        <f t="shared" ca="1" si="193"/>
        <v>0.87598399148996386</v>
      </c>
      <c r="M968">
        <f t="shared" ca="1" si="194"/>
        <v>0.841914159762016</v>
      </c>
      <c r="N968">
        <f ca="1">Modèle!B23+Modèle!C23*M968</f>
        <v>1.0880114418344886</v>
      </c>
    </row>
    <row r="969" spans="1:14" x14ac:dyDescent="0.3">
      <c r="A969">
        <f t="shared" ca="1" si="189"/>
        <v>0.90903103710811761</v>
      </c>
      <c r="B969">
        <f t="shared" ca="1" si="189"/>
        <v>0.3822848947557731</v>
      </c>
      <c r="C969">
        <f t="shared" ca="1" si="190"/>
        <v>-0.32263760006485059</v>
      </c>
      <c r="D969">
        <f ca="1">Modèle!B5+Modèle!C5*C969</f>
        <v>2.5076416053302402</v>
      </c>
      <c r="F969">
        <f t="shared" ca="1" si="191"/>
        <v>0.84484487849252576</v>
      </c>
      <c r="G969">
        <f t="shared" ca="1" si="191"/>
        <v>0.84234113317874182</v>
      </c>
      <c r="H969">
        <f t="shared" ca="1" si="192"/>
        <v>0.31832914016652214</v>
      </c>
      <c r="I969">
        <f ca="1">Modèle!B14+Modèle!C14*H969</f>
        <v>1.7527012646227729</v>
      </c>
      <c r="K969">
        <f t="shared" ca="1" si="193"/>
        <v>0.42044866291196636</v>
      </c>
      <c r="L969">
        <f t="shared" ca="1" si="193"/>
        <v>0.86496824526685168</v>
      </c>
      <c r="M969">
        <f t="shared" ca="1" si="194"/>
        <v>0.87034306383422899</v>
      </c>
      <c r="N969">
        <f ca="1">Modèle!B23+Modèle!C23*M969</f>
        <v>1.0972707358908083</v>
      </c>
    </row>
    <row r="970" spans="1:14" x14ac:dyDescent="0.3">
      <c r="A970">
        <f t="shared" ca="1" si="189"/>
        <v>0.47026516050984446</v>
      </c>
      <c r="B970">
        <f t="shared" ca="1" si="189"/>
        <v>0.85544719985473494</v>
      </c>
      <c r="C970">
        <f t="shared" ca="1" si="190"/>
        <v>0.75560698082370248</v>
      </c>
      <c r="D970">
        <f ca="1">Modèle!B5+Modèle!C5*C970</f>
        <v>3.0024480434999972</v>
      </c>
      <c r="F970">
        <f t="shared" ca="1" si="191"/>
        <v>0.46614379031779285</v>
      </c>
      <c r="G970">
        <f t="shared" ca="1" si="191"/>
        <v>0.47261769382345387</v>
      </c>
      <c r="H970">
        <f t="shared" ca="1" si="192"/>
        <v>-1.217284045381156</v>
      </c>
      <c r="I970">
        <f ca="1">Modèle!B14+Modèle!C14*H970</f>
        <v>0.93406587540730568</v>
      </c>
      <c r="K970">
        <f t="shared" ca="1" si="193"/>
        <v>0.33912431931184817</v>
      </c>
      <c r="L970">
        <f t="shared" ca="1" si="193"/>
        <v>0.38108103121410697</v>
      </c>
      <c r="M970">
        <f t="shared" ca="1" si="194"/>
        <v>-1.0788623778360054</v>
      </c>
      <c r="N970">
        <f ca="1">Modèle!B23+Modèle!C23*M970</f>
        <v>0.46241452353881302</v>
      </c>
    </row>
    <row r="971" spans="1:14" x14ac:dyDescent="0.3">
      <c r="A971">
        <f t="shared" ca="1" si="189"/>
        <v>0.15841304232397857</v>
      </c>
      <c r="B971">
        <f t="shared" ca="1" si="189"/>
        <v>0.68142910861853623</v>
      </c>
      <c r="C971">
        <f t="shared" ca="1" si="190"/>
        <v>-0.80172243194538517</v>
      </c>
      <c r="D971">
        <f ca="1">Modèle!B5+Modèle!C5*C971</f>
        <v>2.2877895759802627</v>
      </c>
      <c r="F971">
        <f t="shared" ca="1" si="191"/>
        <v>0.58848992288798896</v>
      </c>
      <c r="G971">
        <f t="shared" ca="1" si="191"/>
        <v>0.31075242041772588</v>
      </c>
      <c r="H971">
        <f t="shared" ca="1" si="192"/>
        <v>-0.38359944806596447</v>
      </c>
      <c r="I971">
        <f ca="1">Modèle!B14+Modèle!C14*H971</f>
        <v>1.3785031342360343</v>
      </c>
      <c r="K971">
        <f t="shared" ca="1" si="193"/>
        <v>0.3582229283997368</v>
      </c>
      <c r="L971">
        <f t="shared" ca="1" si="193"/>
        <v>0.20884261481392075</v>
      </c>
      <c r="M971">
        <f t="shared" ca="1" si="194"/>
        <v>0.36643074881661558</v>
      </c>
      <c r="N971">
        <f ca="1">Modèle!B23+Modèle!C23*M971</f>
        <v>0.93314649488957169</v>
      </c>
    </row>
    <row r="972" spans="1:14" x14ac:dyDescent="0.3">
      <c r="A972">
        <f t="shared" ca="1" si="189"/>
        <v>0.53061411528921143</v>
      </c>
      <c r="B972">
        <f t="shared" ca="1" si="189"/>
        <v>0.1960695130569492</v>
      </c>
      <c r="C972">
        <f t="shared" ca="1" si="190"/>
        <v>0.37422672067864793</v>
      </c>
      <c r="D972">
        <f ca="1">Modèle!B5+Modèle!C5*C972</f>
        <v>2.8274326421194313</v>
      </c>
      <c r="F972">
        <f t="shared" ca="1" si="191"/>
        <v>0.42970137220015148</v>
      </c>
      <c r="G972">
        <f t="shared" ca="1" si="191"/>
        <v>0.92697348947143032</v>
      </c>
      <c r="H972">
        <f t="shared" ca="1" si="192"/>
        <v>1.1653062530856477</v>
      </c>
      <c r="I972">
        <f ca="1">Modèle!B14+Modèle!C14*H972</f>
        <v>2.2042247635199588</v>
      </c>
      <c r="K972">
        <f t="shared" ca="1" si="193"/>
        <v>0.8873644699367309</v>
      </c>
      <c r="L972">
        <f t="shared" ca="1" si="193"/>
        <v>0.8533597543435939</v>
      </c>
      <c r="M972">
        <f t="shared" ca="1" si="194"/>
        <v>0.29563815161238627</v>
      </c>
      <c r="N972">
        <f ca="1">Modèle!B23+Modèle!C23*M972</f>
        <v>0.91008934598015423</v>
      </c>
    </row>
    <row r="973" spans="1:14" x14ac:dyDescent="0.3">
      <c r="A973">
        <f t="shared" ca="1" si="189"/>
        <v>9.0469793939789489E-2</v>
      </c>
      <c r="B973">
        <f t="shared" ca="1" si="189"/>
        <v>0.56903853741728849</v>
      </c>
      <c r="C973">
        <f t="shared" ca="1" si="190"/>
        <v>-1.9891100168484621</v>
      </c>
      <c r="D973">
        <f ca="1">Modèle!B5+Modèle!C5*C973</f>
        <v>1.7428974132682407</v>
      </c>
      <c r="F973">
        <f t="shared" ca="1" si="191"/>
        <v>0.10659451303371081</v>
      </c>
      <c r="G973">
        <f t="shared" ca="1" si="191"/>
        <v>0.31304599692518309</v>
      </c>
      <c r="H973">
        <f t="shared" ca="1" si="192"/>
        <v>-0.81645907637787085</v>
      </c>
      <c r="I973">
        <f ca="1">Modèle!B14+Modèle!C14*H973</f>
        <v>1.1477456663829571</v>
      </c>
      <c r="K973">
        <f t="shared" ca="1" si="193"/>
        <v>0.64921712891774441</v>
      </c>
      <c r="L973">
        <f t="shared" ca="1" si="193"/>
        <v>0.47534922040728222</v>
      </c>
      <c r="M973">
        <f t="shared" ca="1" si="194"/>
        <v>-0.91837627296667579</v>
      </c>
      <c r="N973">
        <f ca="1">Modèle!B23+Modèle!C23*M973</f>
        <v>0.51468484789475366</v>
      </c>
    </row>
    <row r="974" spans="1:14" x14ac:dyDescent="0.3">
      <c r="A974">
        <f t="shared" ca="1" si="189"/>
        <v>0.3903741956676916</v>
      </c>
      <c r="B974">
        <f t="shared" ca="1" si="189"/>
        <v>0.97292678261105181</v>
      </c>
      <c r="C974">
        <f t="shared" ca="1" si="190"/>
        <v>1.351807938143013</v>
      </c>
      <c r="D974">
        <f ca="1">Modèle!B5+Modèle!C5*C974</f>
        <v>3.2760446628138284</v>
      </c>
      <c r="F974">
        <f t="shared" ca="1" si="191"/>
        <v>0.5820538288058561</v>
      </c>
      <c r="G974">
        <f t="shared" ca="1" si="191"/>
        <v>0.94035429845231189</v>
      </c>
      <c r="H974">
        <f t="shared" ca="1" si="192"/>
        <v>0.96816842707956396</v>
      </c>
      <c r="I974">
        <f ca="1">Modèle!B14+Modèle!C14*H974</f>
        <v>2.0991305884761156</v>
      </c>
      <c r="K974">
        <f t="shared" ca="1" si="193"/>
        <v>0.12003461763715806</v>
      </c>
      <c r="L974">
        <f t="shared" ca="1" si="193"/>
        <v>0.85929089021644067</v>
      </c>
      <c r="M974">
        <f t="shared" ca="1" si="194"/>
        <v>1.3054466827786773</v>
      </c>
      <c r="N974">
        <f ca="1">Modèle!B23+Modèle!C23*M974</f>
        <v>1.2389839845810151</v>
      </c>
    </row>
    <row r="975" spans="1:14" x14ac:dyDescent="0.3">
      <c r="A975">
        <f t="shared" ca="1" si="189"/>
        <v>0.8344859660661984</v>
      </c>
      <c r="B975">
        <f t="shared" ca="1" si="189"/>
        <v>0.88523590563689758</v>
      </c>
      <c r="C975">
        <f t="shared" ca="1" si="190"/>
        <v>0.45182864899997327</v>
      </c>
      <c r="D975">
        <f ca="1">Modèle!B5+Modèle!C5*C975</f>
        <v>2.8630441670260875</v>
      </c>
      <c r="F975">
        <f t="shared" ca="1" si="191"/>
        <v>0.874876924009512</v>
      </c>
      <c r="G975">
        <f t="shared" ca="1" si="191"/>
        <v>0.46455474600810653</v>
      </c>
      <c r="H975">
        <f t="shared" ca="1" si="192"/>
        <v>-0.50428346668920287</v>
      </c>
      <c r="I975">
        <f ca="1">Modèle!B14+Modèle!C14*H975</f>
        <v>1.3141664839079858</v>
      </c>
      <c r="K975">
        <f t="shared" ca="1" si="193"/>
        <v>0.34556350159832683</v>
      </c>
      <c r="L975">
        <f t="shared" ca="1" si="193"/>
        <v>0.64796614391740481</v>
      </c>
      <c r="M975">
        <f t="shared" ca="1" si="194"/>
        <v>-0.87186969372899015</v>
      </c>
      <c r="N975">
        <f ca="1">Modèle!B23+Modèle!C23*M975</f>
        <v>0.52983204075246793</v>
      </c>
    </row>
    <row r="976" spans="1:14" x14ac:dyDescent="0.3">
      <c r="A976">
        <f t="shared" ca="1" si="189"/>
        <v>0.42010631486500483</v>
      </c>
      <c r="B976">
        <f t="shared" ca="1" si="189"/>
        <v>0.56847699511460859</v>
      </c>
      <c r="C976">
        <f t="shared" ca="1" si="190"/>
        <v>-1.1969706443857953</v>
      </c>
      <c r="D976">
        <f ca="1">Modèle!B5+Modèle!C5*C976</f>
        <v>2.1064101712913583</v>
      </c>
      <c r="F976">
        <f t="shared" ca="1" si="191"/>
        <v>0.11234216352922344</v>
      </c>
      <c r="G976">
        <f t="shared" ca="1" si="191"/>
        <v>6.99129682314652E-2</v>
      </c>
      <c r="H976">
        <f t="shared" ca="1" si="192"/>
        <v>1.8925082999501224</v>
      </c>
      <c r="I976">
        <f ca="1">Modèle!B14+Modèle!C14*H976</f>
        <v>2.5918961747034102</v>
      </c>
      <c r="K976">
        <f t="shared" ca="1" si="193"/>
        <v>0.92045835253337149</v>
      </c>
      <c r="L976">
        <f t="shared" ca="1" si="193"/>
        <v>0.45390277388658051</v>
      </c>
      <c r="M976">
        <f t="shared" ca="1" si="194"/>
        <v>-0.39018638659049859</v>
      </c>
      <c r="N976">
        <f ca="1">Modèle!B23+Modèle!C23*M976</f>
        <v>0.68671629388747457</v>
      </c>
    </row>
    <row r="977" spans="1:14" x14ac:dyDescent="0.3">
      <c r="A977">
        <f t="shared" ca="1" si="189"/>
        <v>0.51983483234779437</v>
      </c>
      <c r="B977">
        <f t="shared" ca="1" si="189"/>
        <v>0.89688640034019107</v>
      </c>
      <c r="C977">
        <f t="shared" ca="1" si="190"/>
        <v>0.91209795559939355</v>
      </c>
      <c r="D977">
        <f ca="1">Modèle!B5+Modèle!C5*C977</f>
        <v>3.0742617518245616</v>
      </c>
      <c r="F977">
        <f t="shared" ca="1" si="191"/>
        <v>0.20655994910333098</v>
      </c>
      <c r="G977">
        <f t="shared" ca="1" si="191"/>
        <v>0.81120979604066068</v>
      </c>
      <c r="H977">
        <f t="shared" ca="1" si="192"/>
        <v>0.66633839560509467</v>
      </c>
      <c r="I977">
        <f ca="1">Modèle!B14+Modèle!C14*H977</f>
        <v>1.9382249986970759</v>
      </c>
      <c r="K977">
        <f t="shared" ca="1" si="193"/>
        <v>0.23236025877909794</v>
      </c>
      <c r="L977">
        <f t="shared" ca="1" si="193"/>
        <v>0.52555434429459469</v>
      </c>
      <c r="M977">
        <f t="shared" ca="1" si="194"/>
        <v>-1.6865129170935096</v>
      </c>
      <c r="N977">
        <f ca="1">Modèle!B23+Modèle!C23*M977</f>
        <v>0.26450274290264386</v>
      </c>
    </row>
    <row r="978" spans="1:14" x14ac:dyDescent="0.3">
      <c r="A978">
        <f t="shared" ca="1" si="189"/>
        <v>0.29310347748958454</v>
      </c>
      <c r="B978">
        <f t="shared" ca="1" si="189"/>
        <v>0.76773595384178739</v>
      </c>
      <c r="C978">
        <f t="shared" ca="1" si="190"/>
        <v>0.17422604104841186</v>
      </c>
      <c r="D978">
        <f ca="1">Modèle!B5+Modèle!C5*C978</f>
        <v>2.7356523302371163</v>
      </c>
      <c r="F978">
        <f t="shared" ca="1" si="191"/>
        <v>0.61462499433235163</v>
      </c>
      <c r="G978">
        <f t="shared" ca="1" si="191"/>
        <v>0.95160588386937384</v>
      </c>
      <c r="H978">
        <f t="shared" ca="1" si="192"/>
        <v>0.9413921938485913</v>
      </c>
      <c r="I978">
        <f ca="1">Modèle!B14+Modèle!C14*H978</f>
        <v>2.0848561785406838</v>
      </c>
      <c r="K978">
        <f t="shared" ca="1" si="193"/>
        <v>0.29071005706997588</v>
      </c>
      <c r="L978">
        <f t="shared" ca="1" si="193"/>
        <v>0.30151330967910506</v>
      </c>
      <c r="M978">
        <f t="shared" ca="1" si="194"/>
        <v>-0.49993518171358475</v>
      </c>
      <c r="N978">
        <f ca="1">Modèle!B23+Modèle!C23*M978</f>
        <v>0.65097111131588536</v>
      </c>
    </row>
    <row r="979" spans="1:14" x14ac:dyDescent="0.3">
      <c r="A979">
        <f t="shared" ca="1" si="189"/>
        <v>0.1683939344340728</v>
      </c>
      <c r="B979">
        <f t="shared" ca="1" si="189"/>
        <v>0.49282497201943676</v>
      </c>
      <c r="C979">
        <f t="shared" ca="1" si="190"/>
        <v>-1.8856463349222248</v>
      </c>
      <c r="D979">
        <f ca="1">Modèle!B5+Modèle!C5*C979</f>
        <v>1.7903768969041911</v>
      </c>
      <c r="F979">
        <f t="shared" ca="1" si="191"/>
        <v>0.74380878819716201</v>
      </c>
      <c r="G979">
        <f t="shared" ca="1" si="191"/>
        <v>0.69581672642044556</v>
      </c>
      <c r="H979">
        <f t="shared" ca="1" si="192"/>
        <v>-0.25689934032975464</v>
      </c>
      <c r="I979">
        <f ca="1">Modèle!B14+Modèle!C14*H979</f>
        <v>1.4460469616702079</v>
      </c>
      <c r="K979">
        <f t="shared" ca="1" si="193"/>
        <v>0.52545867478152031</v>
      </c>
      <c r="L979">
        <f t="shared" ca="1" si="193"/>
        <v>0.63583293152704046</v>
      </c>
      <c r="M979">
        <f t="shared" ca="1" si="194"/>
        <v>-0.74575879990170335</v>
      </c>
      <c r="N979">
        <f ca="1">Modèle!B23+Modèle!C23*M979</f>
        <v>0.57090635887201513</v>
      </c>
    </row>
    <row r="980" spans="1:14" x14ac:dyDescent="0.3">
      <c r="A980">
        <f t="shared" ca="1" si="189"/>
        <v>0.43182894100759861</v>
      </c>
      <c r="B980">
        <f t="shared" ca="1" si="189"/>
        <v>0.87083011507006725</v>
      </c>
      <c r="C980">
        <f t="shared" ca="1" si="190"/>
        <v>0.89204482846542654</v>
      </c>
      <c r="D980">
        <f ca="1">Modèle!B5+Modèle!C5*C980</f>
        <v>3.0650593717827843</v>
      </c>
      <c r="F980">
        <f t="shared" ca="1" si="191"/>
        <v>0.66637763891790325</v>
      </c>
      <c r="G980">
        <f t="shared" ca="1" si="191"/>
        <v>7.8033623449620837E-2</v>
      </c>
      <c r="H980">
        <f t="shared" ca="1" si="192"/>
        <v>0.79485306041095705</v>
      </c>
      <c r="I980">
        <f ca="1">Modèle!B14+Modèle!C14*H980</f>
        <v>2.0067361665050814</v>
      </c>
      <c r="K980">
        <f t="shared" ca="1" si="193"/>
        <v>0.77749645780901466</v>
      </c>
      <c r="L980">
        <f t="shared" ca="1" si="193"/>
        <v>0.44054919388245428</v>
      </c>
      <c r="M980">
        <f t="shared" ca="1" si="194"/>
        <v>-0.66054890613138895</v>
      </c>
      <c r="N980">
        <f ca="1">Modèle!B23+Modèle!C23*M980</f>
        <v>0.59865922127300664</v>
      </c>
    </row>
    <row r="981" spans="1:14" x14ac:dyDescent="0.3">
      <c r="A981">
        <f t="shared" ca="1" si="189"/>
        <v>0.21357858278971209</v>
      </c>
      <c r="B981">
        <f t="shared" ca="1" si="189"/>
        <v>0.58737295175017967</v>
      </c>
      <c r="C981">
        <f t="shared" ca="1" si="190"/>
        <v>-1.4989308215276635</v>
      </c>
      <c r="D981">
        <f ca="1">Modèle!B5+Modèle!C5*C981</f>
        <v>1.9678406460009552</v>
      </c>
      <c r="F981">
        <f t="shared" ca="1" si="191"/>
        <v>0.76519449731323563</v>
      </c>
      <c r="G981">
        <f t="shared" ca="1" si="191"/>
        <v>0.53620274947267499</v>
      </c>
      <c r="H981">
        <f t="shared" ca="1" si="192"/>
        <v>-0.71276218937853009</v>
      </c>
      <c r="I981">
        <f ca="1">Modèle!B14+Modèle!C14*H981</f>
        <v>1.2030264768423056</v>
      </c>
      <c r="K981">
        <f t="shared" ca="1" si="193"/>
        <v>0.55240813260856436</v>
      </c>
      <c r="L981">
        <f t="shared" ca="1" si="193"/>
        <v>0.70151392920913536</v>
      </c>
      <c r="M981">
        <f t="shared" ca="1" si="194"/>
        <v>-0.32679233297771026</v>
      </c>
      <c r="N981">
        <f ca="1">Modèle!B23+Modèle!C23*M981</f>
        <v>0.70736373714915968</v>
      </c>
    </row>
    <row r="982" spans="1:14" x14ac:dyDescent="0.3">
      <c r="A982">
        <f t="shared" ca="1" si="189"/>
        <v>0.62337357935259907</v>
      </c>
      <c r="B982">
        <f t="shared" ca="1" si="189"/>
        <v>0.68678023134618815</v>
      </c>
      <c r="C982">
        <f t="shared" ca="1" si="190"/>
        <v>-0.37611215235491646</v>
      </c>
      <c r="D982">
        <f ca="1">Modèle!B5+Modèle!C5*C982</f>
        <v>2.4831021332843286</v>
      </c>
      <c r="F982">
        <f t="shared" ca="1" si="191"/>
        <v>0.43423975871067833</v>
      </c>
      <c r="G982">
        <f t="shared" ca="1" si="191"/>
        <v>0.66541583782008751</v>
      </c>
      <c r="H982">
        <f t="shared" ca="1" si="192"/>
        <v>-0.65458786925093027</v>
      </c>
      <c r="I982">
        <f ca="1">Modèle!B14+Modèle!C14*H982</f>
        <v>1.2340392069023292</v>
      </c>
      <c r="K982">
        <f t="shared" ca="1" si="193"/>
        <v>0.51156952748872986</v>
      </c>
      <c r="L982">
        <f t="shared" ca="1" si="193"/>
        <v>0.44086419393934073</v>
      </c>
      <c r="M982">
        <f t="shared" ca="1" si="194"/>
        <v>-1.0788108182755773</v>
      </c>
      <c r="N982">
        <f ca="1">Modèle!B23+Modèle!C23*M982</f>
        <v>0.46243131648764446</v>
      </c>
    </row>
    <row r="983" spans="1:14" x14ac:dyDescent="0.3">
      <c r="A983">
        <f t="shared" ca="1" si="189"/>
        <v>0.37600288765109058</v>
      </c>
      <c r="B983">
        <f t="shared" ca="1" si="189"/>
        <v>1.3720836978459161E-4</v>
      </c>
      <c r="C983">
        <f t="shared" ca="1" si="190"/>
        <v>1.3986834729172413</v>
      </c>
      <c r="D983">
        <f ca="1">Modèle!B5+Modèle!C5*C983</f>
        <v>3.297555845721722</v>
      </c>
      <c r="F983">
        <f t="shared" ca="1" si="191"/>
        <v>0.13421236930715552</v>
      </c>
      <c r="G983">
        <f t="shared" ca="1" si="191"/>
        <v>0.76498700381746965</v>
      </c>
      <c r="H983">
        <f t="shared" ca="1" si="192"/>
        <v>0.18844534013755407</v>
      </c>
      <c r="I983">
        <f ca="1">Modèle!B14+Modèle!C14*H983</f>
        <v>1.68346021082733</v>
      </c>
      <c r="K983">
        <f t="shared" ca="1" si="193"/>
        <v>0.86688431386661169</v>
      </c>
      <c r="L983">
        <f t="shared" ca="1" si="193"/>
        <v>5.4475236111319325E-2</v>
      </c>
      <c r="M983">
        <f t="shared" ca="1" si="194"/>
        <v>0.50350315017613312</v>
      </c>
      <c r="N983">
        <f ca="1">Modèle!B23+Modèle!C23*M983</f>
        <v>0.97779097601236653</v>
      </c>
    </row>
    <row r="984" spans="1:14" x14ac:dyDescent="0.3">
      <c r="A984">
        <f t="shared" ref="A984:B1003" ca="1" si="195">RAND()</f>
        <v>0.20826148869687355</v>
      </c>
      <c r="B984">
        <f t="shared" ca="1" si="195"/>
        <v>0.46286868527295744</v>
      </c>
      <c r="C984">
        <f t="shared" ca="1" si="190"/>
        <v>-1.7234268867283806</v>
      </c>
      <c r="D984">
        <f ca="1">Modèle!B5+Modèle!C5*C984</f>
        <v>1.8648194016803461</v>
      </c>
      <c r="F984">
        <f t="shared" ref="F984:G1003" ca="1" si="196">RAND()</f>
        <v>0.73305867478945874</v>
      </c>
      <c r="G984">
        <f t="shared" ca="1" si="196"/>
        <v>0.9247202455197302</v>
      </c>
      <c r="H984">
        <f t="shared" ca="1" si="192"/>
        <v>0.70154822367854452</v>
      </c>
      <c r="I984">
        <f ca="1">Modèle!B14+Modèle!C14*H984</f>
        <v>1.9569953580430322</v>
      </c>
      <c r="K984">
        <f t="shared" ref="K984:L1003" ca="1" si="197">RAND()</f>
        <v>0.58346879457111001</v>
      </c>
      <c r="L984">
        <f t="shared" ca="1" si="197"/>
        <v>0.9965525589085551</v>
      </c>
      <c r="M984">
        <f t="shared" ca="1" si="194"/>
        <v>1.0377972464788536</v>
      </c>
      <c r="N984">
        <f ca="1">Modèle!B23+Modèle!C23*M984</f>
        <v>1.1518105631781625</v>
      </c>
    </row>
    <row r="985" spans="1:14" x14ac:dyDescent="0.3">
      <c r="A985">
        <f t="shared" ca="1" si="195"/>
        <v>0.46767505849391877</v>
      </c>
      <c r="B985">
        <f t="shared" ca="1" si="195"/>
        <v>0.72291360779108527</v>
      </c>
      <c r="C985">
        <f t="shared" ca="1" si="190"/>
        <v>-0.20880890818961095</v>
      </c>
      <c r="D985">
        <f ca="1">Modèle!B5+Modèle!C5*C985</f>
        <v>2.5598775920317873</v>
      </c>
      <c r="F985">
        <f t="shared" ca="1" si="196"/>
        <v>5.0976763947817139E-2</v>
      </c>
      <c r="G985">
        <f t="shared" ca="1" si="196"/>
        <v>0.56354465347227189</v>
      </c>
      <c r="H985">
        <f t="shared" ca="1" si="192"/>
        <v>-2.2479320819612054</v>
      </c>
      <c r="I985">
        <f ca="1">Modèle!B14+Modèle!C14*H985</f>
        <v>0.38462740710648124</v>
      </c>
      <c r="K985">
        <f t="shared" ca="1" si="197"/>
        <v>0.42711726263947569</v>
      </c>
      <c r="L985">
        <f t="shared" ca="1" si="197"/>
        <v>0.57656994842791043</v>
      </c>
      <c r="M985">
        <f t="shared" ca="1" si="194"/>
        <v>-1.1563085568599263</v>
      </c>
      <c r="N985">
        <f ca="1">Modèle!B23+Modèle!C23*M985</f>
        <v>0.43719030303072198</v>
      </c>
    </row>
    <row r="986" spans="1:14" x14ac:dyDescent="0.3">
      <c r="A986">
        <f t="shared" ca="1" si="195"/>
        <v>0.45181764628882304</v>
      </c>
      <c r="B986">
        <f t="shared" ca="1" si="195"/>
        <v>0.88971609102316573</v>
      </c>
      <c r="C986">
        <f t="shared" ca="1" si="190"/>
        <v>0.96982549823312625</v>
      </c>
      <c r="D986">
        <f ca="1">Modèle!B5+Modèle!C5*C986</f>
        <v>3.1007529211391818</v>
      </c>
      <c r="F986">
        <f t="shared" ca="1" si="196"/>
        <v>0.57074515190648145</v>
      </c>
      <c r="G986">
        <f t="shared" ca="1" si="196"/>
        <v>0.24863930546717239</v>
      </c>
      <c r="H986">
        <f t="shared" ca="1" si="192"/>
        <v>9.0543870019528811E-3</v>
      </c>
      <c r="I986">
        <f ca="1">Modèle!B14+Modèle!C14*H986</f>
        <v>1.5878268937107411</v>
      </c>
      <c r="K986">
        <f t="shared" ca="1" si="197"/>
        <v>0.54307221311943088</v>
      </c>
      <c r="L986">
        <f t="shared" ca="1" si="197"/>
        <v>0.23810800508651808</v>
      </c>
      <c r="M986">
        <f t="shared" ca="1" si="194"/>
        <v>8.2488393148017383E-2</v>
      </c>
      <c r="N986">
        <f ca="1">Modèle!B23+Modèle!C23*M986</f>
        <v>0.84066646964830927</v>
      </c>
    </row>
    <row r="987" spans="1:14" x14ac:dyDescent="0.3">
      <c r="A987">
        <f t="shared" ca="1" si="195"/>
        <v>0.87305722178729739</v>
      </c>
      <c r="B987">
        <f t="shared" ca="1" si="195"/>
        <v>0.72309483356015136</v>
      </c>
      <c r="C987">
        <f t="shared" ca="1" si="190"/>
        <v>-8.7667099504718168E-2</v>
      </c>
      <c r="D987">
        <f ca="1">Modèle!B5+Modèle!C5*C987</f>
        <v>2.6154695680372848</v>
      </c>
      <c r="F987">
        <f t="shared" ca="1" si="196"/>
        <v>0.99072745463838119</v>
      </c>
      <c r="G987">
        <f t="shared" ca="1" si="196"/>
        <v>2.7133641333612846E-2</v>
      </c>
      <c r="H987">
        <f t="shared" ca="1" si="192"/>
        <v>0.13451876381155775</v>
      </c>
      <c r="I987">
        <f ca="1">Modèle!B14+Modèle!C14*H987</f>
        <v>1.6547119529879415</v>
      </c>
      <c r="K987">
        <f t="shared" ca="1" si="197"/>
        <v>0.64964350880691868</v>
      </c>
      <c r="L987">
        <f t="shared" ca="1" si="197"/>
        <v>0.77223281941608524</v>
      </c>
      <c r="M987">
        <f t="shared" ca="1" si="194"/>
        <v>0.12932473683117615</v>
      </c>
      <c r="N987">
        <f ca="1">Modèle!B23+Modèle!C23*M987</f>
        <v>0.85592106678591406</v>
      </c>
    </row>
    <row r="988" spans="1:14" x14ac:dyDescent="0.3">
      <c r="A988">
        <f t="shared" ca="1" si="195"/>
        <v>0.63166922537058634</v>
      </c>
      <c r="B988">
        <f t="shared" ca="1" si="195"/>
        <v>0.41124001927993237</v>
      </c>
      <c r="C988">
        <f t="shared" ca="1" si="190"/>
        <v>-0.81329025996607884</v>
      </c>
      <c r="D988">
        <f ca="1">Modèle!B5+Modèle!C5*C988</f>
        <v>2.2824810997015663</v>
      </c>
      <c r="F988">
        <f t="shared" ca="1" si="196"/>
        <v>0.17745826846749435</v>
      </c>
      <c r="G988">
        <f t="shared" ca="1" si="196"/>
        <v>6.3998776803859125E-2</v>
      </c>
      <c r="H988">
        <f t="shared" ca="1" si="192"/>
        <v>1.7112507858150758</v>
      </c>
      <c r="I988">
        <f ca="1">Modèle!B14+Modèle!C14*H988</f>
        <v>2.4952677939180168</v>
      </c>
      <c r="K988">
        <f t="shared" ca="1" si="197"/>
        <v>0.52437353951327581</v>
      </c>
      <c r="L988">
        <f t="shared" ca="1" si="197"/>
        <v>0.3197177889972187</v>
      </c>
      <c r="M988">
        <f t="shared" ca="1" si="194"/>
        <v>-0.48197500898248286</v>
      </c>
      <c r="N988">
        <f ca="1">Modèle!B23+Modèle!C23*M988</f>
        <v>0.65682073957440534</v>
      </c>
    </row>
    <row r="989" spans="1:14" x14ac:dyDescent="0.3">
      <c r="A989">
        <f t="shared" ca="1" si="195"/>
        <v>0.62840363267570998</v>
      </c>
      <c r="B989">
        <f t="shared" ca="1" si="195"/>
        <v>0.56080558275254377</v>
      </c>
      <c r="C989">
        <f t="shared" ca="1" si="190"/>
        <v>-0.89442424145226906</v>
      </c>
      <c r="D989">
        <f ca="1">Modèle!B5+Modèle!C5*C989</f>
        <v>2.2452487155975538</v>
      </c>
      <c r="F989">
        <f t="shared" ca="1" si="196"/>
        <v>0.41491139288647405</v>
      </c>
      <c r="G989">
        <f t="shared" ca="1" si="196"/>
        <v>0.57211122819504423</v>
      </c>
      <c r="H989">
        <f t="shared" ca="1" si="192"/>
        <v>-1.1925804234359947</v>
      </c>
      <c r="I989">
        <f ca="1">Modèle!B14+Modèle!C14*H989</f>
        <v>0.94723537626627119</v>
      </c>
      <c r="K989">
        <f t="shared" ca="1" si="197"/>
        <v>0.63409544793981576</v>
      </c>
      <c r="L989">
        <f t="shared" ca="1" si="197"/>
        <v>0.19835218787185738</v>
      </c>
      <c r="M989">
        <f t="shared" ca="1" si="194"/>
        <v>0.30434639042244593</v>
      </c>
      <c r="N989">
        <f ca="1">Modèle!B23+Modèle!C23*M989</f>
        <v>0.91292561936059058</v>
      </c>
    </row>
    <row r="990" spans="1:14" x14ac:dyDescent="0.3">
      <c r="A990">
        <f t="shared" ca="1" si="195"/>
        <v>0.24716415321443341</v>
      </c>
      <c r="B990">
        <f t="shared" ca="1" si="195"/>
        <v>0.91247981442192916</v>
      </c>
      <c r="C990">
        <f t="shared" ca="1" si="190"/>
        <v>1.4254579430802228</v>
      </c>
      <c r="D990">
        <f ca="1">Modèle!B5+Modèle!C5*C990</f>
        <v>3.3098426500795144</v>
      </c>
      <c r="F990">
        <f t="shared" ca="1" si="196"/>
        <v>0.53042066795102727</v>
      </c>
      <c r="G990">
        <f t="shared" ca="1" si="196"/>
        <v>0.63893659802384628</v>
      </c>
      <c r="H990">
        <f t="shared" ca="1" si="192"/>
        <v>-0.72360405825757057</v>
      </c>
      <c r="I990">
        <f ca="1">Modèle!B14+Modèle!C14*H990</f>
        <v>1.1972466765428891</v>
      </c>
      <c r="K990">
        <f t="shared" ca="1" si="197"/>
        <v>0.11810748482561684</v>
      </c>
      <c r="L990">
        <f t="shared" ca="1" si="197"/>
        <v>0.30081530176362936</v>
      </c>
      <c r="M990">
        <f t="shared" ca="1" si="194"/>
        <v>-0.64878725932592352</v>
      </c>
      <c r="N990">
        <f ca="1">Modèle!B23+Modèle!C23*M990</f>
        <v>0.60248998963754663</v>
      </c>
    </row>
    <row r="991" spans="1:14" x14ac:dyDescent="0.3">
      <c r="A991">
        <f t="shared" ca="1" si="195"/>
        <v>0.73400377074767043</v>
      </c>
      <c r="B991">
        <f t="shared" ca="1" si="195"/>
        <v>0.99238132878585905</v>
      </c>
      <c r="C991">
        <f t="shared" ca="1" si="190"/>
        <v>0.78553552551714034</v>
      </c>
      <c r="D991">
        <f ca="1">Modèle!B5+Modèle!C5*C991</f>
        <v>3.0161822526598154</v>
      </c>
      <c r="F991">
        <f t="shared" ca="1" si="196"/>
        <v>0.1275159963285194</v>
      </c>
      <c r="G991">
        <f t="shared" ca="1" si="196"/>
        <v>0.53902199599178802</v>
      </c>
      <c r="H991">
        <f t="shared" ca="1" si="192"/>
        <v>-1.9688413067597843</v>
      </c>
      <c r="I991">
        <f ca="1">Modèle!B14+Modèle!C14*H991</f>
        <v>0.53341069936635899</v>
      </c>
      <c r="K991">
        <f t="shared" ca="1" si="197"/>
        <v>0.33133644074996593</v>
      </c>
      <c r="L991">
        <f t="shared" ca="1" si="197"/>
        <v>0.59172015170047121</v>
      </c>
      <c r="M991">
        <f t="shared" ca="1" si="194"/>
        <v>-1.2462874740470813</v>
      </c>
      <c r="N991">
        <f ca="1">Modèle!B23+Modèle!C23*M991</f>
        <v>0.40788416970286562</v>
      </c>
    </row>
    <row r="992" spans="1:14" x14ac:dyDescent="0.3">
      <c r="A992">
        <f t="shared" ca="1" si="195"/>
        <v>0.55947202909309879</v>
      </c>
      <c r="B992">
        <f t="shared" ca="1" si="195"/>
        <v>0.14883821540614173</v>
      </c>
      <c r="C992">
        <f t="shared" ca="1" si="190"/>
        <v>0.63982742701187623</v>
      </c>
      <c r="D992">
        <f ca="1">Modèle!B5+Modèle!C5*C992</f>
        <v>2.9493168062557498</v>
      </c>
      <c r="F992">
        <f t="shared" ca="1" si="196"/>
        <v>5.9443982809521456E-2</v>
      </c>
      <c r="G992">
        <f t="shared" ca="1" si="196"/>
        <v>0.79699084047203927</v>
      </c>
      <c r="H992">
        <f t="shared" ca="1" si="192"/>
        <v>0.69137513539940199</v>
      </c>
      <c r="I992">
        <f ca="1">Modèle!B14+Modèle!C14*H992</f>
        <v>1.9515720846814211</v>
      </c>
      <c r="K992">
        <f t="shared" ca="1" si="197"/>
        <v>0.16205787694350759</v>
      </c>
      <c r="L992">
        <f t="shared" ca="1" si="197"/>
        <v>4.5950706354883741E-2</v>
      </c>
      <c r="M992">
        <f t="shared" ca="1" si="194"/>
        <v>1.8288117361418688</v>
      </c>
      <c r="N992">
        <f ca="1">Modèle!B23+Modèle!C23*M992</f>
        <v>1.4094439824614065</v>
      </c>
    </row>
    <row r="993" spans="1:14" x14ac:dyDescent="0.3">
      <c r="A993">
        <f t="shared" ca="1" si="195"/>
        <v>1.9606389064411589E-3</v>
      </c>
      <c r="B993">
        <f t="shared" ca="1" si="195"/>
        <v>0.27312202454863532</v>
      </c>
      <c r="C993">
        <f t="shared" ca="1" si="190"/>
        <v>-0.5112016106123658</v>
      </c>
      <c r="D993">
        <f ca="1">Modèle!B5+Modèle!C5*C993</f>
        <v>2.4211095808899854</v>
      </c>
      <c r="F993">
        <f t="shared" ca="1" si="196"/>
        <v>0.41353223284761675</v>
      </c>
      <c r="G993">
        <f t="shared" ca="1" si="196"/>
        <v>0.94835101000323851</v>
      </c>
      <c r="H993">
        <f t="shared" ca="1" si="192"/>
        <v>1.2595594828669023</v>
      </c>
      <c r="I993">
        <f ca="1">Modèle!B14+Modèle!C14*H993</f>
        <v>2.2544711603163456</v>
      </c>
      <c r="K993">
        <f t="shared" ca="1" si="197"/>
        <v>0.57428308637179581</v>
      </c>
      <c r="L993">
        <f t="shared" ca="1" si="197"/>
        <v>1.6467534739424639E-2</v>
      </c>
      <c r="M993">
        <f t="shared" ca="1" si="194"/>
        <v>1.0475841004295277</v>
      </c>
      <c r="N993">
        <f ca="1">Modèle!B23+Modèle!C23*M993</f>
        <v>1.1549981415098971</v>
      </c>
    </row>
    <row r="994" spans="1:14" x14ac:dyDescent="0.3">
      <c r="A994">
        <f t="shared" ca="1" si="195"/>
        <v>0.37319222637988181</v>
      </c>
      <c r="B994">
        <f t="shared" ca="1" si="195"/>
        <v>6.8717740856177434E-2</v>
      </c>
      <c r="C994">
        <f t="shared" ca="1" si="190"/>
        <v>1.2751868292010686</v>
      </c>
      <c r="D994">
        <f ca="1">Modèle!B5+Modèle!C5*C994</f>
        <v>3.2408832359203705</v>
      </c>
      <c r="F994">
        <f t="shared" ca="1" si="196"/>
        <v>0.30787173202080242</v>
      </c>
      <c r="G994">
        <f t="shared" ca="1" si="196"/>
        <v>0.96589188588068642</v>
      </c>
      <c r="H994">
        <f t="shared" ca="1" si="192"/>
        <v>1.4998594007057411</v>
      </c>
      <c r="I994">
        <f ca="1">Modèle!B14+Modèle!C14*H994</f>
        <v>2.3825750465162305</v>
      </c>
      <c r="K994">
        <f t="shared" ca="1" si="197"/>
        <v>0.22851593160581274</v>
      </c>
      <c r="L994">
        <f t="shared" ca="1" si="197"/>
        <v>0.11119264103636428</v>
      </c>
      <c r="M994">
        <f t="shared" ca="1" si="194"/>
        <v>1.3156711092743525</v>
      </c>
      <c r="N994">
        <f ca="1">Modèle!B23+Modèle!C23*M994</f>
        <v>1.2423140802906565</v>
      </c>
    </row>
    <row r="995" spans="1:14" x14ac:dyDescent="0.3">
      <c r="A995">
        <f t="shared" ca="1" si="195"/>
        <v>0.62141510197102356</v>
      </c>
      <c r="B995">
        <f t="shared" ca="1" si="195"/>
        <v>0.72974296514979353</v>
      </c>
      <c r="C995">
        <f t="shared" ca="1" si="190"/>
        <v>-0.12381967209918193</v>
      </c>
      <c r="D995">
        <f ca="1">Modèle!B5+Modèle!C5*C995</f>
        <v>2.5988791524736854</v>
      </c>
      <c r="F995">
        <f t="shared" ca="1" si="196"/>
        <v>0.8754154259501834</v>
      </c>
      <c r="G995">
        <f t="shared" ca="1" si="196"/>
        <v>1.0296061950606727E-2</v>
      </c>
      <c r="H995">
        <f t="shared" ca="1" si="192"/>
        <v>0.51478278587293058</v>
      </c>
      <c r="I995">
        <f ca="1">Modèle!B14+Modèle!C14*H995</f>
        <v>1.8574307031488593</v>
      </c>
      <c r="K995">
        <f t="shared" ca="1" si="197"/>
        <v>0.20081465262832843</v>
      </c>
      <c r="L995">
        <f t="shared" ca="1" si="197"/>
        <v>3.6604365176812981E-2</v>
      </c>
      <c r="M995">
        <f t="shared" ca="1" si="194"/>
        <v>1.7446726709818248</v>
      </c>
      <c r="N995">
        <f ca="1">Modèle!B23+Modèle!C23*M995</f>
        <v>1.3820398889387802</v>
      </c>
    </row>
    <row r="996" spans="1:14" x14ac:dyDescent="0.3">
      <c r="A996">
        <f t="shared" ca="1" si="195"/>
        <v>0.71666380574614708</v>
      </c>
      <c r="B996">
        <f t="shared" ca="1" si="195"/>
        <v>0.11478498402232395</v>
      </c>
      <c r="C996">
        <f t="shared" ca="1" si="190"/>
        <v>0.61302195336137444</v>
      </c>
      <c r="D996">
        <f ca="1">Modèle!B5+Modèle!C5*C996</f>
        <v>2.9370157743975347</v>
      </c>
      <c r="F996">
        <f t="shared" ca="1" si="196"/>
        <v>0.33857653951735245</v>
      </c>
      <c r="G996">
        <f t="shared" ca="1" si="196"/>
        <v>0.28952918823158702</v>
      </c>
      <c r="H996">
        <f t="shared" ca="1" si="192"/>
        <v>-0.36178763684622217</v>
      </c>
      <c r="I996">
        <f ca="1">Modèle!B14+Modèle!C14*H996</f>
        <v>1.3901310107972789</v>
      </c>
      <c r="K996">
        <f t="shared" ca="1" si="197"/>
        <v>0.79255263002166032</v>
      </c>
      <c r="L996">
        <f t="shared" ca="1" si="197"/>
        <v>0.83391163717947925</v>
      </c>
      <c r="M996">
        <f t="shared" ca="1" si="194"/>
        <v>0.34309542390633035</v>
      </c>
      <c r="N996">
        <f ca="1">Modèle!B23+Modèle!C23*M996</f>
        <v>0.92554617956629182</v>
      </c>
    </row>
    <row r="997" spans="1:14" x14ac:dyDescent="0.3">
      <c r="A997">
        <f t="shared" ca="1" si="195"/>
        <v>0.87343964343398206</v>
      </c>
      <c r="B997">
        <f t="shared" ca="1" si="195"/>
        <v>0.10609073374698885</v>
      </c>
      <c r="C997">
        <f t="shared" ca="1" si="190"/>
        <v>0.40886241660306216</v>
      </c>
      <c r="D997">
        <f ca="1">Modèle!B5+Modèle!C5*C997</f>
        <v>2.8433269629791451</v>
      </c>
      <c r="F997">
        <f t="shared" ca="1" si="196"/>
        <v>0.28464425384034731</v>
      </c>
      <c r="G997">
        <f t="shared" ca="1" si="196"/>
        <v>0.5532029761095284</v>
      </c>
      <c r="H997">
        <f t="shared" ca="1" si="192"/>
        <v>-1.4975029149206909</v>
      </c>
      <c r="I997">
        <f ca="1">Modèle!B14+Modèle!C14*H997</f>
        <v>0.78468119605577968</v>
      </c>
      <c r="K997">
        <f t="shared" ca="1" si="197"/>
        <v>0.49155071719929566</v>
      </c>
      <c r="L997">
        <f t="shared" ca="1" si="197"/>
        <v>0.60486150288939688</v>
      </c>
      <c r="M997">
        <f t="shared" ca="1" si="194"/>
        <v>-0.94233973980612828</v>
      </c>
      <c r="N997">
        <f ca="1">Modèle!B23+Modèle!C23*M997</f>
        <v>0.50687994674514392</v>
      </c>
    </row>
    <row r="998" spans="1:14" x14ac:dyDescent="0.3">
      <c r="A998">
        <f t="shared" ca="1" si="195"/>
        <v>0.80465061781611058</v>
      </c>
      <c r="B998">
        <f t="shared" ca="1" si="195"/>
        <v>0.7419713950808785</v>
      </c>
      <c r="C998">
        <f t="shared" ca="1" si="190"/>
        <v>-3.3245102834053117E-2</v>
      </c>
      <c r="D998">
        <f ca="1">Modèle!B5+Modèle!C5*C998</f>
        <v>2.6404438223094528</v>
      </c>
      <c r="F998">
        <f t="shared" ca="1" si="196"/>
        <v>0.12666718030708357</v>
      </c>
      <c r="G998">
        <f t="shared" ca="1" si="196"/>
        <v>0.47849309889248792</v>
      </c>
      <c r="H998">
        <f t="shared" ca="1" si="192"/>
        <v>-2.0142946240703381</v>
      </c>
      <c r="I998">
        <f ca="1">Modèle!B14+Modèle!C14*H998</f>
        <v>0.50917953590810261</v>
      </c>
      <c r="K998">
        <f t="shared" ca="1" si="197"/>
        <v>0.30830572367394438</v>
      </c>
      <c r="L998">
        <f t="shared" ca="1" si="197"/>
        <v>0.95256340395509198</v>
      </c>
      <c r="M998">
        <f t="shared" ca="1" si="194"/>
        <v>1.4664192630769541</v>
      </c>
      <c r="N998">
        <f ca="1">Modèle!B23+Modèle!C23*M998</f>
        <v>1.291412753984164</v>
      </c>
    </row>
    <row r="999" spans="1:14" x14ac:dyDescent="0.3">
      <c r="A999">
        <f t="shared" ca="1" si="195"/>
        <v>0.87486411450203372</v>
      </c>
      <c r="B999">
        <f t="shared" ca="1" si="195"/>
        <v>0.48557887592780236</v>
      </c>
      <c r="C999">
        <f t="shared" ca="1" si="190"/>
        <v>-0.5149603824486283</v>
      </c>
      <c r="D999">
        <f ca="1">Modèle!B5+Modèle!C5*C999</f>
        <v>2.4193846804943244</v>
      </c>
      <c r="F999">
        <f t="shared" ca="1" si="196"/>
        <v>0.74600729469468074</v>
      </c>
      <c r="G999">
        <f t="shared" ca="1" si="196"/>
        <v>0.68866600238863118</v>
      </c>
      <c r="H999">
        <f t="shared" ca="1" si="192"/>
        <v>-0.28776720486717949</v>
      </c>
      <c r="I999">
        <f ca="1">Modèle!B14+Modèle!C14*H999</f>
        <v>1.4295913030853065</v>
      </c>
      <c r="K999">
        <f t="shared" ca="1" si="197"/>
        <v>2.8735530062606651E-2</v>
      </c>
      <c r="L999">
        <f t="shared" ca="1" si="197"/>
        <v>0.74005806697762688</v>
      </c>
      <c r="M999">
        <f t="shared" ca="1" si="194"/>
        <v>-0.16633138583895249</v>
      </c>
      <c r="N999">
        <f ca="1">Modèle!B23+Modèle!C23*M999</f>
        <v>0.75962586763225315</v>
      </c>
    </row>
    <row r="1000" spans="1:14" x14ac:dyDescent="0.3">
      <c r="A1000">
        <f t="shared" ca="1" si="195"/>
        <v>0.72491723682441744</v>
      </c>
      <c r="B1000">
        <f t="shared" ca="1" si="195"/>
        <v>0.63849805986685926</v>
      </c>
      <c r="C1000">
        <f t="shared" ca="1" si="190"/>
        <v>-0.51709976968738847</v>
      </c>
      <c r="D1000">
        <f ca="1">Modèle!B5+Modèle!C5*C1000</f>
        <v>2.4184029156904572</v>
      </c>
      <c r="F1000">
        <f t="shared" ca="1" si="196"/>
        <v>0.49836809268193727</v>
      </c>
      <c r="G1000">
        <f t="shared" ca="1" si="196"/>
        <v>0.51614591077001815</v>
      </c>
      <c r="H1000">
        <f t="shared" ca="1" si="192"/>
        <v>-1.1741155111421329</v>
      </c>
      <c r="I1000">
        <f ca="1">Modèle!B14+Modèle!C14*H1000</f>
        <v>0.95707902101012887</v>
      </c>
      <c r="K1000">
        <f t="shared" ca="1" si="197"/>
        <v>0.95125330262963947</v>
      </c>
      <c r="L1000">
        <f t="shared" ca="1" si="197"/>
        <v>0.79861468979756123</v>
      </c>
      <c r="M1000">
        <f t="shared" ca="1" si="194"/>
        <v>9.5074429997084695E-2</v>
      </c>
      <c r="N1000">
        <f ca="1">Modèle!B23+Modèle!C23*M1000</f>
        <v>0.84476574185005049</v>
      </c>
    </row>
    <row r="1001" spans="1:14" x14ac:dyDescent="0.3">
      <c r="A1001">
        <f t="shared" ca="1" si="195"/>
        <v>0.59769754090356364</v>
      </c>
      <c r="B1001">
        <f t="shared" ca="1" si="195"/>
        <v>1.5060663049236922E-2</v>
      </c>
      <c r="C1001">
        <f t="shared" ca="1" si="190"/>
        <v>1.010025238416888</v>
      </c>
      <c r="D1001">
        <f ca="1">Modèle!B5+Modèle!C5*C1001</f>
        <v>3.1192005819095097</v>
      </c>
      <c r="F1001">
        <f t="shared" ca="1" si="196"/>
        <v>0.20107493977298208</v>
      </c>
      <c r="G1001">
        <f t="shared" ca="1" si="196"/>
        <v>0.24358221110673617</v>
      </c>
      <c r="H1001">
        <f t="shared" ca="1" si="192"/>
        <v>7.2206331098798052E-2</v>
      </c>
      <c r="I1001">
        <f ca="1">Modèle!B14+Modèle!C14*H1001</f>
        <v>1.6214931951087692</v>
      </c>
      <c r="K1001">
        <f t="shared" ca="1" si="197"/>
        <v>0.75654060610306217</v>
      </c>
      <c r="L1001">
        <f t="shared" ca="1" si="197"/>
        <v>0.16387297566760317</v>
      </c>
      <c r="M1001">
        <f t="shared" ca="1" si="194"/>
        <v>0.38479371742795343</v>
      </c>
      <c r="N1001">
        <f ca="1">Modèle!B23+Modèle!C23*M1001</f>
        <v>0.93912731376628433</v>
      </c>
    </row>
    <row r="1002" spans="1:14" x14ac:dyDescent="0.3">
      <c r="A1002">
        <f t="shared" ca="1" si="195"/>
        <v>0.33063163618858593</v>
      </c>
      <c r="B1002">
        <f t="shared" ca="1" si="195"/>
        <v>0.16159044115618815</v>
      </c>
      <c r="C1002">
        <f t="shared" ca="1" si="190"/>
        <v>0.78460183438699538</v>
      </c>
      <c r="D1002">
        <f ca="1">Modèle!B5+Modèle!C5*C1002</f>
        <v>3.0157537818001923</v>
      </c>
      <c r="F1002">
        <f t="shared" ca="1" si="196"/>
        <v>0.76830954044329447</v>
      </c>
      <c r="G1002">
        <f t="shared" ca="1" si="196"/>
        <v>0.98281013122734018</v>
      </c>
      <c r="H1002">
        <f t="shared" ca="1" si="192"/>
        <v>0.72180318193551984</v>
      </c>
      <c r="I1002">
        <f ca="1">Modèle!B14+Modèle!C14*H1002</f>
        <v>1.9677932762898256</v>
      </c>
      <c r="K1002">
        <f t="shared" ca="1" si="197"/>
        <v>0.52307284603305282</v>
      </c>
      <c r="L1002">
        <f t="shared" ca="1" si="197"/>
        <v>0.16424126775197223</v>
      </c>
      <c r="M1002">
        <f t="shared" ca="1" si="194"/>
        <v>0.58418323888354207</v>
      </c>
      <c r="N1002">
        <f ca="1">Modèle!B23+Modèle!C23*M1002</f>
        <v>1.0040684809043696</v>
      </c>
    </row>
    <row r="1003" spans="1:14" x14ac:dyDescent="0.3">
      <c r="A1003">
        <f t="shared" ca="1" si="195"/>
        <v>0.65305152551748324</v>
      </c>
      <c r="B1003">
        <f t="shared" ca="1" si="195"/>
        <v>0.75933084684276064</v>
      </c>
      <c r="C1003">
        <f t="shared" ca="1" si="190"/>
        <v>5.409068618022788E-2</v>
      </c>
      <c r="D1003">
        <f ca="1">Modèle!B5+Modèle!C5*C1003</f>
        <v>2.6805222158881064</v>
      </c>
      <c r="F1003">
        <f t="shared" ca="1" si="196"/>
        <v>0.49696123724378483</v>
      </c>
      <c r="G1003">
        <f t="shared" ca="1" si="196"/>
        <v>0.37873886809625468</v>
      </c>
      <c r="H1003">
        <f t="shared" ca="1" si="192"/>
        <v>-0.85561931362503674</v>
      </c>
      <c r="I1003">
        <f ca="1">Modèle!B14+Modèle!C14*H1003</f>
        <v>1.1268693439064927</v>
      </c>
      <c r="K1003">
        <f t="shared" ca="1" si="197"/>
        <v>0.47405633732970265</v>
      </c>
      <c r="L1003">
        <f t="shared" ca="1" si="197"/>
        <v>0.91926591563722759</v>
      </c>
      <c r="M1003">
        <f t="shared" ca="1" si="194"/>
        <v>1.0679677674209371</v>
      </c>
      <c r="N1003">
        <f ca="1">Modèle!B23+Modèle!C23*M1003</f>
        <v>1.1616371018489993</v>
      </c>
    </row>
    <row r="1005" spans="1:14" x14ac:dyDescent="0.3">
      <c r="A1005" s="2" t="s">
        <v>58</v>
      </c>
    </row>
    <row r="1006" spans="1:14" x14ac:dyDescent="0.3">
      <c r="A1006" s="1" t="s">
        <v>6</v>
      </c>
      <c r="B1006" s="1" t="s">
        <v>59</v>
      </c>
      <c r="C1006" s="1" t="s">
        <v>60</v>
      </c>
      <c r="D1006" s="1" t="s">
        <v>61</v>
      </c>
      <c r="E1006" s="1" t="s">
        <v>62</v>
      </c>
      <c r="F1006" s="1" t="s">
        <v>63</v>
      </c>
    </row>
    <row r="1007" spans="1:14" x14ac:dyDescent="0.3">
      <c r="A1007" t="s">
        <v>0</v>
      </c>
      <c r="B1007">
        <f ca="1">AVERAGE(D4:D1003)</f>
        <v>2.6371795808103489</v>
      </c>
      <c r="C1007">
        <f ca="1">STDEV(D4:D1003)</f>
        <v>0.46350237911378017</v>
      </c>
      <c r="D1007">
        <f ca="1">PERCENTILE(D4:D1003,0.2)</f>
        <v>2.2482556953259509</v>
      </c>
      <c r="E1007">
        <f ca="1">PERCENTILE(D4:D1003,0.5)</f>
        <v>2.633190251547231</v>
      </c>
      <c r="F1007">
        <f ca="1">PERCENTILE(D4:D1003,0.8)</f>
        <v>3.0327167284119345</v>
      </c>
    </row>
    <row r="1008" spans="1:14" x14ac:dyDescent="0.3">
      <c r="A1008" t="s">
        <v>1</v>
      </c>
      <c r="B1008">
        <f ca="1">AVERAGE(I4:I1003)</f>
        <v>1.570635583096567</v>
      </c>
      <c r="C1008">
        <f ca="1">STDEV(I4:I1003)</f>
        <v>0.54617458404745767</v>
      </c>
      <c r="D1008">
        <f ca="1">PERCENTILE(I4:I1003,0.2)</f>
        <v>1.1478107562716382</v>
      </c>
      <c r="E1008">
        <f ca="1">PERCENTILE(I4:I1003,0.5)</f>
        <v>1.5537605775305896</v>
      </c>
      <c r="F1008">
        <f ca="1">PERCENTILE(I4:I1003,0.8)</f>
        <v>2.011529910190764</v>
      </c>
    </row>
    <row r="1009" spans="1:6" x14ac:dyDescent="0.3">
      <c r="A1009" t="s">
        <v>2</v>
      </c>
      <c r="B1009">
        <f ca="1">AVERAGE(N4:N1003)</f>
        <v>0.80220022656113532</v>
      </c>
      <c r="C1009">
        <f ca="1">STDEV(N4:N1003)</f>
        <v>0.32276867438644558</v>
      </c>
      <c r="D1009">
        <f ca="1">PERCENTILE(N4:N1003,0.2)</f>
        <v>0.53241178260187505</v>
      </c>
      <c r="E1009">
        <f ca="1">PERCENTILE(N4:N1003,0.5)</f>
        <v>0.80568844878691781</v>
      </c>
      <c r="F1009">
        <f ca="1">PERCENTILE(N4:N1003,0.8)</f>
        <v>1.0613551242991186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"/>
  <sheetViews>
    <sheetView workbookViewId="0"/>
  </sheetViews>
  <sheetFormatPr defaultRowHeight="14.4" x14ac:dyDescent="0.3"/>
  <cols>
    <col min="1" max="3" width="12" customWidth="1"/>
    <col min="4" max="4" width="14" customWidth="1"/>
    <col min="5" max="5" width="22" customWidth="1"/>
    <col min="6" max="6" width="16" customWidth="1"/>
    <col min="7" max="8" width="18" customWidth="1"/>
  </cols>
  <sheetData>
    <row r="1" spans="1:8" x14ac:dyDescent="0.3">
      <c r="A1" s="1" t="s">
        <v>6</v>
      </c>
      <c r="B1" s="1" t="s">
        <v>13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69</v>
      </c>
    </row>
    <row r="2" spans="1:8" x14ac:dyDescent="0.3">
      <c r="A2" t="s">
        <v>0</v>
      </c>
      <c r="B2">
        <f>'Nettoyage IQR'!H5</f>
        <v>25</v>
      </c>
      <c r="C2">
        <f>ROUND('Nettoyage IQR'!I5,3)</f>
        <v>2.637</v>
      </c>
      <c r="D2">
        <f>ROUND('Nettoyage IQR'!J5,3)</f>
        <v>0.32200000000000001</v>
      </c>
      <c r="E2" t="s">
        <v>32</v>
      </c>
      <c r="F2">
        <f>KPI!C2</f>
        <v>77.3</v>
      </c>
      <c r="G2">
        <f>KPI!D2</f>
        <v>77</v>
      </c>
      <c r="H2">
        <f ca="1">ROUND('Monte Carlo'!E1007,3)</f>
        <v>2.633</v>
      </c>
    </row>
    <row r="3" spans="1:8" x14ac:dyDescent="0.3">
      <c r="A3" t="s">
        <v>1</v>
      </c>
      <c r="B3">
        <f>'Nettoyage IQR'!H6</f>
        <v>72</v>
      </c>
      <c r="C3">
        <f>ROUND('Nettoyage IQR'!I6,3)</f>
        <v>1.585</v>
      </c>
      <c r="D3">
        <f>ROUND('Nettoyage IQR'!J6,3)</f>
        <v>0.54800000000000004</v>
      </c>
      <c r="E3" t="s">
        <v>32</v>
      </c>
      <c r="F3">
        <f>KPI!C3</f>
        <v>78.3</v>
      </c>
      <c r="G3">
        <f>KPI!D3</f>
        <v>78</v>
      </c>
      <c r="H3">
        <f ca="1">ROUND('Monte Carlo'!E1008,3)</f>
        <v>1.554</v>
      </c>
    </row>
    <row r="4" spans="1:8" x14ac:dyDescent="0.3">
      <c r="A4" t="s">
        <v>2</v>
      </c>
      <c r="B4">
        <f>'Nettoyage IQR'!H7</f>
        <v>229</v>
      </c>
      <c r="C4">
        <f>ROUND('Nettoyage IQR'!I7,3)</f>
        <v>0.80300000000000005</v>
      </c>
      <c r="D4">
        <f>ROUND('Nettoyage IQR'!J7,3)</f>
        <v>0.29899999999999999</v>
      </c>
      <c r="E4" t="s">
        <v>35</v>
      </c>
      <c r="F4">
        <f>KPI!C4</f>
        <v>71.599999999999994</v>
      </c>
      <c r="G4">
        <f>KPI!D4</f>
        <v>72</v>
      </c>
      <c r="H4">
        <f ca="1">ROUND('Monte Carlo'!E1009,3)</f>
        <v>0.80600000000000005</v>
      </c>
    </row>
    <row r="6" spans="1:8" x14ac:dyDescent="0.3">
      <c r="A6" s="3" t="s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Historique</vt:lpstr>
      <vt:lpstr>Nettoyage IQR</vt:lpstr>
      <vt:lpstr>Modèle</vt:lpstr>
      <vt:lpstr>KPI</vt:lpstr>
      <vt:lpstr>Monte Carlo</vt:lpstr>
      <vt:lpstr>Tableau de bord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laurent perier</cp:lastModifiedBy>
  <dcterms:created xsi:type="dcterms:W3CDTF">2026-08-01T19:49:39Z</dcterms:created>
  <dcterms:modified xsi:type="dcterms:W3CDTF">2026-08-01T19:50:37Z</dcterms:modified>
</cp:coreProperties>
</file>